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xr:revisionPtr revIDLastSave="0" documentId="8_{8D99CE4E-A28B-449C-B0D1-CB882D804EA0}" xr6:coauthVersionLast="47" xr6:coauthVersionMax="47" xr10:uidLastSave="{00000000-0000-0000-0000-000000000000}"/>
  <bookViews>
    <workbookView xWindow="-120" yWindow="-120" windowWidth="29040" windowHeight="15840" tabRatio="658" activeTab="1" xr2:uid="{00000000-000D-0000-FFFF-FFFF00000000}"/>
  </bookViews>
  <sheets>
    <sheet name="월별 사용내역서 갑지" sheetId="23" r:id="rId1"/>
    <sheet name="월별 사용내역(1월)" sheetId="24" r:id="rId2"/>
    <sheet name="월별 사용내역(2월)" sheetId="26" r:id="rId3"/>
    <sheet name="월별 사용내역(3월)" sheetId="27" r:id="rId4"/>
    <sheet name="사진대지" sheetId="25" r:id="rId5"/>
    <sheet name="Sheet1" sheetId="1" r:id="rId6"/>
    <sheet name="Sheet3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2_0__123Grap" hidden="1">#REF!</definedName>
    <definedName name="__4_0_Dist_" hidden="1">#REF!</definedName>
    <definedName name="_1_0__123Grap" hidden="1">#REF!</definedName>
    <definedName name="_10_0_0新規工事">'[1]P.M 별'!#REF!</definedName>
    <definedName name="_10_0공통비" hidden="1">[2]공통비총괄표!#REF!</definedName>
    <definedName name="_11_0현대코아공" hidden="1">[2]공통비총괄표!#REF!</definedName>
    <definedName name="_12_0_0코아공" hidden="1">[2]공통비총괄표!#REF!</definedName>
    <definedName name="_14_0공통비" hidden="1">[2]공통비총괄표!#REF!</definedName>
    <definedName name="_16_0현대코아공" hidden="1">[2]공통비총괄표!#REF!</definedName>
    <definedName name="_2_0__123Grap" hidden="1">#REF!</definedName>
    <definedName name="_2_0_Dist_" hidden="1">#REF!</definedName>
    <definedName name="_3_0_0__123Grap" hidden="1">[3]유림골조!#REF!</definedName>
    <definedName name="_4_0_0_F" hidden="1">#REF!</definedName>
    <definedName name="_4_0_Dist_" hidden="1">#REF!</definedName>
    <definedName name="_5_0_0__123Grap" hidden="1">[3]유림골조!#REF!</definedName>
    <definedName name="_5_0_0新規工事">'[1]P.M 별'!#REF!</definedName>
    <definedName name="_6_0_0__123Grap" hidden="1">[3]유림골조!#REF!</definedName>
    <definedName name="_6_0_0코아공" hidden="1">[2]공통비총괄표!#REF!</definedName>
    <definedName name="_7_0_0_F" hidden="1">#REF!</definedName>
    <definedName name="_7_0공통비" hidden="1">[2]공통비총괄표!#REF!</definedName>
    <definedName name="_8_0_0_F" hidden="1">#REF!</definedName>
    <definedName name="_8_0_0新規工事">'[1]P.M 별'!#REF!</definedName>
    <definedName name="_8_0현대코아공" hidden="1">[2]공통비총괄표!#REF!</definedName>
    <definedName name="_9_0_0코아공" hidden="1">[2]공통비총괄표!#REF!</definedName>
    <definedName name="_xlnm._FilterDatabase" localSheetId="1" hidden="1">'월별 사용내역(1월)'!$A$3:$H$27</definedName>
    <definedName name="_xlnm._FilterDatabase" localSheetId="2" hidden="1">'월별 사용내역(2월)'!$A$3:$H$27</definedName>
    <definedName name="_xlnm._FilterDatabase" localSheetId="3" hidden="1">'월별 사용내역(3월)'!$A$3:$H$27</definedName>
    <definedName name="\a">[4]회사99!#REF!</definedName>
    <definedName name="\b">[4]회사99!#REF!</definedName>
    <definedName name="\c">[4]회사99!#REF!</definedName>
    <definedName name="\d">[4]회사99!#REF!</definedName>
    <definedName name="\e">[4]회사99!#REF!</definedName>
    <definedName name="\f">[4]회사99!#REF!</definedName>
    <definedName name="\s">[4]회사99!#REF!</definedName>
    <definedName name="GROUP">[4]회사99!#REF!</definedName>
    <definedName name="HAUS">[4]회사99!#REF!</definedName>
    <definedName name="_xlnm.Print_Area" localSheetId="4">사진대지!$A$1:$D$86</definedName>
    <definedName name="_xlnm.Print_Area" localSheetId="1">'월별 사용내역(1월)'!$A$1:$H$52</definedName>
    <definedName name="_xlnm.Print_Area" localSheetId="2">'월별 사용내역(2월)'!$A$1:$H$52</definedName>
    <definedName name="_xlnm.Print_Area" localSheetId="3">'월별 사용내역(3월)'!$A$1:$H$52</definedName>
    <definedName name="_xlnm.Print_Area" localSheetId="0">'월별 사용내역서 갑지'!$A$1:$H$32</definedName>
    <definedName name="Print_Area_MI">#REF!</definedName>
    <definedName name="_xlnm.Print_Titles" localSheetId="1">'월별 사용내역(1월)'!$3:$3</definedName>
    <definedName name="_xlnm.Print_Titles" localSheetId="2">'월별 사용내역(2월)'!$3:$3</definedName>
    <definedName name="_xlnm.Print_Titles" localSheetId="3">'월별 사용내역(3월)'!$3:$3</definedName>
    <definedName name="SAPOC">[4]회사99!#REF!</definedName>
    <definedName name="ZOKI">[4]회사99!#REF!</definedName>
    <definedName name="ㅁ1">'[5]작업지시서-1호'!#REF!</definedName>
    <definedName name="전">[6]토목!#REF!</definedName>
    <definedName name="주택사업본부">[6]토목!#REF!</definedName>
    <definedName name="철구사업본부">[6]토목!#REF!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8" i="27" l="1"/>
  <c r="G51" i="27" s="1"/>
  <c r="G47" i="27"/>
  <c r="G44" i="27"/>
  <c r="G41" i="27"/>
  <c r="G35" i="27"/>
  <c r="G32" i="27"/>
  <c r="G27" i="27"/>
  <c r="G26" i="27"/>
  <c r="G25" i="27"/>
  <c r="G24" i="27"/>
  <c r="G23" i="27"/>
  <c r="G22" i="27"/>
  <c r="G21" i="27"/>
  <c r="G20" i="27"/>
  <c r="G19" i="27"/>
  <c r="G18" i="27"/>
  <c r="G17" i="27"/>
  <c r="G15" i="27"/>
  <c r="G14" i="27"/>
  <c r="G13" i="27"/>
  <c r="G16" i="27" s="1"/>
  <c r="G12" i="27"/>
  <c r="G11" i="27"/>
  <c r="G10" i="27"/>
  <c r="G9" i="27"/>
  <c r="G8" i="27"/>
  <c r="G48" i="26"/>
  <c r="G51" i="26" s="1"/>
  <c r="G47" i="26"/>
  <c r="G44" i="26"/>
  <c r="G41" i="26"/>
  <c r="G35" i="26"/>
  <c r="G32" i="26"/>
  <c r="G27" i="26"/>
  <c r="G26" i="26"/>
  <c r="G25" i="26"/>
  <c r="G24" i="26"/>
  <c r="G23" i="26"/>
  <c r="G22" i="26"/>
  <c r="G21" i="26"/>
  <c r="G20" i="26"/>
  <c r="G19" i="26"/>
  <c r="G18" i="26"/>
  <c r="G17" i="26"/>
  <c r="G15" i="26"/>
  <c r="G14" i="26"/>
  <c r="G13" i="26"/>
  <c r="G12" i="26"/>
  <c r="G11" i="26"/>
  <c r="G10" i="26"/>
  <c r="G9" i="26"/>
  <c r="G16" i="26" s="1"/>
  <c r="G8" i="26"/>
  <c r="G48" i="24"/>
  <c r="G51" i="24" s="1"/>
  <c r="G27" i="24"/>
  <c r="G15" i="24"/>
  <c r="G14" i="24"/>
  <c r="G25" i="24"/>
  <c r="G24" i="24"/>
  <c r="G23" i="24"/>
  <c r="G22" i="24"/>
  <c r="G21" i="24"/>
  <c r="G26" i="24"/>
  <c r="G20" i="24"/>
  <c r="G19" i="24"/>
  <c r="G18" i="24"/>
  <c r="G17" i="24"/>
  <c r="G13" i="24"/>
  <c r="G12" i="24"/>
  <c r="G11" i="24"/>
  <c r="G10" i="24"/>
  <c r="G9" i="24"/>
  <c r="G21" i="23"/>
  <c r="H21" i="23" s="1"/>
  <c r="G47" i="24"/>
  <c r="G44" i="24"/>
  <c r="G41" i="24"/>
  <c r="G35" i="24"/>
  <c r="G32" i="24"/>
  <c r="G8" i="24"/>
  <c r="F23" i="23"/>
  <c r="E23" i="23"/>
  <c r="G22" i="23"/>
  <c r="H22" i="23" s="1"/>
  <c r="G20" i="23"/>
  <c r="H20" i="23" s="1"/>
  <c r="G19" i="23"/>
  <c r="H19" i="23" s="1"/>
  <c r="G18" i="23"/>
  <c r="H18" i="23" s="1"/>
  <c r="G17" i="23"/>
  <c r="H17" i="23" s="1"/>
  <c r="G16" i="23"/>
  <c r="H16" i="23" s="1"/>
  <c r="G15" i="23"/>
  <c r="H15" i="23" s="1"/>
  <c r="G14" i="23"/>
  <c r="H14" i="23" s="1"/>
  <c r="G29" i="27" l="1"/>
  <c r="G52" i="27" s="1"/>
  <c r="G29" i="26"/>
  <c r="G52" i="26" s="1"/>
  <c r="G29" i="24"/>
  <c r="G16" i="24"/>
  <c r="G23" i="23"/>
  <c r="H23" i="23" s="1"/>
  <c r="G52" i="24" l="1"/>
</calcChain>
</file>

<file path=xl/sharedStrings.xml><?xml version="1.0" encoding="utf-8"?>
<sst xmlns="http://schemas.openxmlformats.org/spreadsheetml/2006/main" count="246" uniqueCount="112">
  <si>
    <t>성 명</t>
    <phoneticPr fontId="2" type="noConversion"/>
  </si>
  <si>
    <t>서 명</t>
    <phoneticPr fontId="2" type="noConversion"/>
  </si>
  <si>
    <t>서 명</t>
    <phoneticPr fontId="2" type="noConversion"/>
  </si>
  <si>
    <t>작성/요청
(협력업체)</t>
    <phoneticPr fontId="2" type="noConversion"/>
  </si>
  <si>
    <t>검토/승인
(원청사)</t>
    <phoneticPr fontId="2" type="noConversion"/>
  </si>
  <si>
    <t>협력업체
소장</t>
    <phoneticPr fontId="2" type="noConversion"/>
  </si>
  <si>
    <t>공사팀장</t>
    <phoneticPr fontId="2" type="noConversion"/>
  </si>
  <si>
    <t>안전/안전팀장</t>
    <phoneticPr fontId="2" type="noConversion"/>
  </si>
  <si>
    <t xml:space="preserve">   월   일   시   분</t>
    <phoneticPr fontId="2" type="noConversion"/>
  </si>
  <si>
    <t>관리감독자
(원청사)</t>
    <phoneticPr fontId="2" type="noConversion"/>
  </si>
  <si>
    <t>안전</t>
    <phoneticPr fontId="2" type="noConversion"/>
  </si>
  <si>
    <t>공사담당</t>
    <phoneticPr fontId="2" type="noConversion"/>
  </si>
  <si>
    <t>작 업 승 인 자</t>
    <phoneticPr fontId="2" type="noConversion"/>
  </si>
  <si>
    <t>결 재 시 간</t>
    <phoneticPr fontId="2" type="noConversion"/>
  </si>
  <si>
    <t>현 장 점 검 자</t>
    <phoneticPr fontId="2" type="noConversion"/>
  </si>
  <si>
    <t>점 검 시 간</t>
    <phoneticPr fontId="2" type="noConversion"/>
  </si>
  <si>
    <t>건설업체명</t>
    <phoneticPr fontId="3" type="noConversion"/>
  </si>
  <si>
    <t>소  재  지</t>
    <phoneticPr fontId="3" type="noConversion"/>
  </si>
  <si>
    <t>대  표  자</t>
    <phoneticPr fontId="3" type="noConversion"/>
  </si>
  <si>
    <t>공 사 기 간</t>
    <phoneticPr fontId="3" type="noConversion"/>
  </si>
  <si>
    <t>.   .   .    ~    .   .   .</t>
    <phoneticPr fontId="3" type="noConversion"/>
  </si>
  <si>
    <t>발  주  자</t>
    <phoneticPr fontId="3" type="noConversion"/>
  </si>
  <si>
    <t>누계 공정율</t>
    <phoneticPr fontId="3" type="noConversion"/>
  </si>
  <si>
    <t>%</t>
    <phoneticPr fontId="3" type="noConversion"/>
  </si>
  <si>
    <t>계상된 안전관리비</t>
    <phoneticPr fontId="3" type="noConversion"/>
  </si>
  <si>
    <t>원</t>
    <phoneticPr fontId="3" type="noConversion"/>
  </si>
  <si>
    <t>사    용    금    액</t>
    <phoneticPr fontId="3" type="noConversion"/>
  </si>
  <si>
    <t>항        목</t>
    <phoneticPr fontId="3" type="noConversion"/>
  </si>
  <si>
    <t>전월누계금액</t>
    <phoneticPr fontId="3" type="noConversion"/>
  </si>
  <si>
    <t>당월사용금액</t>
    <phoneticPr fontId="3" type="noConversion"/>
  </si>
  <si>
    <t>누계금액</t>
    <phoneticPr fontId="3" type="noConversion"/>
  </si>
  <si>
    <t>1. 안전관리자인건비 및 각종업무수당 등</t>
    <phoneticPr fontId="3" type="noConversion"/>
  </si>
  <si>
    <t>2. 안전시설비 등</t>
    <phoneticPr fontId="3" type="noConversion"/>
  </si>
  <si>
    <t>3. 개인보호구 및 안전장구 구입비 등</t>
    <phoneticPr fontId="3" type="noConversion"/>
  </si>
  <si>
    <t>4. 안전진단비 등</t>
    <phoneticPr fontId="3" type="noConversion"/>
  </si>
  <si>
    <t>5. 안전보건교육비 및 행사비 등</t>
    <phoneticPr fontId="3" type="noConversion"/>
  </si>
  <si>
    <t>6. 근로자 건강관리비 등</t>
    <phoneticPr fontId="3" type="noConversion"/>
  </si>
  <si>
    <t>7. 건설재해예방 기술지도비</t>
    <phoneticPr fontId="3" type="noConversion"/>
  </si>
  <si>
    <t>8. 본사 사용비</t>
    <phoneticPr fontId="3" type="noConversion"/>
  </si>
  <si>
    <t>계</t>
    <phoneticPr fontId="3" type="noConversion"/>
  </si>
  <si>
    <r>
      <t xml:space="preserve">  「건설업 산업안전보건관리비 계상 및 사용기준」</t>
    </r>
    <r>
      <rPr>
        <u/>
        <sz val="11"/>
        <rFont val="굴림체"/>
        <family val="3"/>
        <charset val="129"/>
      </rPr>
      <t>제10조 제1항에 따라</t>
    </r>
    <r>
      <rPr>
        <sz val="11"/>
        <rFont val="굴림체"/>
        <family val="3"/>
        <charset val="129"/>
      </rPr>
      <t xml:space="preserve"> 위와 같이 사용내역서를</t>
    </r>
    <phoneticPr fontId="3" type="noConversion"/>
  </si>
  <si>
    <t xml:space="preserve">  작성하였습니다.</t>
    <phoneticPr fontId="3" type="noConversion"/>
  </si>
  <si>
    <t>항    목</t>
    <phoneticPr fontId="3" type="noConversion"/>
  </si>
  <si>
    <t>사용일자</t>
    <phoneticPr fontId="3" type="noConversion"/>
  </si>
  <si>
    <t>사용내역</t>
    <phoneticPr fontId="3" type="noConversion"/>
  </si>
  <si>
    <t>단위</t>
    <phoneticPr fontId="3" type="noConversion"/>
  </si>
  <si>
    <t>수량</t>
    <phoneticPr fontId="3" type="noConversion"/>
  </si>
  <si>
    <t>단가</t>
    <phoneticPr fontId="3" type="noConversion"/>
  </si>
  <si>
    <t>금액</t>
    <phoneticPr fontId="3" type="noConversion"/>
  </si>
  <si>
    <t>비고</t>
    <phoneticPr fontId="3" type="noConversion"/>
  </si>
  <si>
    <t xml:space="preserve">
1.안전관리관계자 인건비 및 각종 업무수당 등</t>
    <phoneticPr fontId="3" type="noConversion"/>
  </si>
  <si>
    <t>소   계</t>
    <phoneticPr fontId="3" type="noConversion"/>
  </si>
  <si>
    <t xml:space="preserve">
2. 안전시설비 등</t>
    <phoneticPr fontId="3" type="noConversion"/>
  </si>
  <si>
    <t xml:space="preserve">
3.개인보호구 및 안전장구 구입비 등</t>
    <phoneticPr fontId="3" type="noConversion"/>
  </si>
  <si>
    <t xml:space="preserve">
4.안전진단비 등</t>
    <phoneticPr fontId="3" type="noConversion"/>
  </si>
  <si>
    <t xml:space="preserve">
5.안전보건 교육비 및 행사비 등</t>
    <phoneticPr fontId="3" type="noConversion"/>
  </si>
  <si>
    <t xml:space="preserve">
6.근로자 건강관리비 등</t>
    <phoneticPr fontId="3" type="noConversion"/>
  </si>
  <si>
    <t xml:space="preserve">
7.건설재해예방 기술지도비</t>
    <phoneticPr fontId="3" type="noConversion"/>
  </si>
  <si>
    <t xml:space="preserve">
8.본사 사용비</t>
    <phoneticPr fontId="3" type="noConversion"/>
  </si>
  <si>
    <t>사  진  대  지</t>
    <phoneticPr fontId="3" type="noConversion"/>
  </si>
  <si>
    <t xml:space="preserve">   </t>
    <phoneticPr fontId="44" type="noConversion"/>
  </si>
  <si>
    <t>일  자</t>
  </si>
  <si>
    <t>년   월   일</t>
    <phoneticPr fontId="3" type="noConversion"/>
  </si>
  <si>
    <t>장  소</t>
  </si>
  <si>
    <t>내  용</t>
  </si>
  <si>
    <t>공 사 금 액</t>
    <phoneticPr fontId="3" type="noConversion"/>
  </si>
  <si>
    <t>현  장  명</t>
    <phoneticPr fontId="3" type="noConversion"/>
  </si>
  <si>
    <t>(단위 : 원)</t>
    <phoneticPr fontId="2" type="noConversion"/>
  </si>
  <si>
    <t>9. 위험성평가 등</t>
    <phoneticPr fontId="3" type="noConversion"/>
  </si>
  <si>
    <t xml:space="preserve">
8.위험성 평가 등</t>
    <phoneticPr fontId="3" type="noConversion"/>
  </si>
  <si>
    <t>SK온 서산 3공장 신설 Project</t>
    <phoneticPr fontId="3" type="noConversion"/>
  </si>
  <si>
    <t>2024년 03월 산업안전보건관리비 사용내역서</t>
    <phoneticPr fontId="3" type="noConversion"/>
  </si>
  <si>
    <t>㈜대현엔지니어링</t>
    <phoneticPr fontId="2" type="noConversion"/>
  </si>
  <si>
    <t>서울시 송파구 송파대로 201
테라타워2 B동 1523호</t>
    <phoneticPr fontId="2" type="noConversion"/>
  </si>
  <si>
    <t>김 구 열</t>
    <phoneticPr fontId="2" type="noConversion"/>
  </si>
  <si>
    <t>현대건설㈜</t>
    <phoneticPr fontId="2" type="noConversion"/>
  </si>
  <si>
    <t>2024년    03월    18일</t>
    <phoneticPr fontId="3" type="noConversion"/>
  </si>
  <si>
    <t>작성자        직 책 : 안전차장          성 명 : 황 영 환    (서명 또는 인)</t>
    <phoneticPr fontId="3" type="noConversion"/>
  </si>
  <si>
    <t>확인자        직 책 : 현장소장          성 명 : 곽 용 국    (서명 또는 인)</t>
    <phoneticPr fontId="3" type="noConversion"/>
  </si>
  <si>
    <t>2024년 1월 항목별 사용내역</t>
    <phoneticPr fontId="3" type="noConversion"/>
  </si>
  <si>
    <t>2024.01.11</t>
    <phoneticPr fontId="2" type="noConversion"/>
  </si>
  <si>
    <t>EA</t>
    <phoneticPr fontId="2" type="noConversion"/>
  </si>
  <si>
    <t>안전펜스(멀티게이트/대)</t>
    <phoneticPr fontId="2" type="noConversion"/>
  </si>
  <si>
    <t>PP로프(적색/16mm)</t>
    <phoneticPr fontId="2" type="noConversion"/>
  </si>
  <si>
    <t>ROLL</t>
    <phoneticPr fontId="2" type="noConversion"/>
  </si>
  <si>
    <t>불티비산방지포(파인크린텍스)</t>
    <phoneticPr fontId="2" type="noConversion"/>
  </si>
  <si>
    <r>
      <t>소화기(3.3</t>
    </r>
    <r>
      <rPr>
        <sz val="9"/>
        <rFont val="맑은 고딕"/>
        <family val="3"/>
        <charset val="129"/>
      </rPr>
      <t>㎏</t>
    </r>
    <r>
      <rPr>
        <sz val="9"/>
        <rFont val="굴림체"/>
        <family val="3"/>
        <charset val="129"/>
      </rPr>
      <t>)</t>
    </r>
    <phoneticPr fontId="2" type="noConversion"/>
  </si>
  <si>
    <t>신호봉(호각 겸용)</t>
    <phoneticPr fontId="2" type="noConversion"/>
  </si>
  <si>
    <t>확성기(미니)</t>
    <phoneticPr fontId="2" type="noConversion"/>
  </si>
  <si>
    <t>2024.01.15</t>
  </si>
  <si>
    <t>2024.01.15</t>
    <phoneticPr fontId="2" type="noConversion"/>
  </si>
  <si>
    <t>안전벨트(엘라스틴/이중죔줄)</t>
    <phoneticPr fontId="2" type="noConversion"/>
  </si>
  <si>
    <t>안전모(백색/보안경)</t>
    <phoneticPr fontId="2" type="noConversion"/>
  </si>
  <si>
    <t>안전모(유도원/보안면)</t>
    <phoneticPr fontId="2" type="noConversion"/>
  </si>
  <si>
    <t>방진마스크</t>
    <phoneticPr fontId="2" type="noConversion"/>
  </si>
  <si>
    <t>안전화</t>
    <phoneticPr fontId="2" type="noConversion"/>
  </si>
  <si>
    <t>각반</t>
    <phoneticPr fontId="2" type="noConversion"/>
  </si>
  <si>
    <t>안전조끼(신호수)</t>
    <phoneticPr fontId="2" type="noConversion"/>
  </si>
  <si>
    <t>안전조끼(화재감시자)</t>
    <phoneticPr fontId="2" type="noConversion"/>
  </si>
  <si>
    <t>안전조끼(유도원)</t>
    <phoneticPr fontId="2" type="noConversion"/>
  </si>
  <si>
    <t>안전조끼(줄걸이작업자)</t>
    <phoneticPr fontId="2" type="noConversion"/>
  </si>
  <si>
    <t>2024.01.20</t>
    <phoneticPr fontId="2" type="noConversion"/>
  </si>
  <si>
    <t>협착방지장갑</t>
    <phoneticPr fontId="2" type="noConversion"/>
  </si>
  <si>
    <t>안전작업계획서 현황판</t>
    <phoneticPr fontId="2" type="noConversion"/>
  </si>
  <si>
    <t>2024.02.15</t>
  </si>
  <si>
    <t>2024.02.15</t>
    <phoneticPr fontId="2" type="noConversion"/>
  </si>
  <si>
    <t>안전모(청색/안전관리자)</t>
    <phoneticPr fontId="2" type="noConversion"/>
  </si>
  <si>
    <t>2024년 2월 항목별 사용내역</t>
    <phoneticPr fontId="3" type="noConversion"/>
  </si>
  <si>
    <t>2024년 3월 항목별 사용내역</t>
    <phoneticPr fontId="3" type="noConversion"/>
  </si>
  <si>
    <t>2024.03.04</t>
    <phoneticPr fontId="2" type="noConversion"/>
  </si>
  <si>
    <t>방독필터(3M/6001K)</t>
    <phoneticPr fontId="2" type="noConversion"/>
  </si>
  <si>
    <t>방독마스크(3M/7502)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</si>
</sst>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#,##0_ "/>
    <numFmt numFmtId="177" formatCode="&quot;계 :&quot;\ #,##0;[Red]\-#,##0"/>
  </numFmts>
  <fonts count="47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2"/>
      <name val="뼻뮝"/>
      <family val="3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11"/>
      <color theme="1"/>
      <name val="돋움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1"/>
      <color indexed="9"/>
      <name val="돋움"/>
      <family val="3"/>
      <charset val="129"/>
    </font>
    <font>
      <sz val="11"/>
      <color indexed="8"/>
      <name val="돋움"/>
      <family val="3"/>
      <charset val="129"/>
    </font>
    <font>
      <sz val="11"/>
      <color indexed="16"/>
      <name val="돋움"/>
      <family val="3"/>
      <charset val="129"/>
    </font>
    <font>
      <sz val="12"/>
      <name val="System"/>
      <family val="2"/>
      <charset val="129"/>
    </font>
    <font>
      <b/>
      <sz val="11"/>
      <color indexed="53"/>
      <name val="돋움"/>
      <family val="3"/>
      <charset val="129"/>
    </font>
    <font>
      <b/>
      <sz val="11"/>
      <color indexed="9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5"/>
      <color indexed="62"/>
      <name val="돋움"/>
      <family val="3"/>
      <charset val="129"/>
    </font>
    <font>
      <b/>
      <sz val="13"/>
      <color indexed="62"/>
      <name val="돋움"/>
      <family val="3"/>
      <charset val="129"/>
    </font>
    <font>
      <b/>
      <sz val="11"/>
      <color indexed="62"/>
      <name val="돋움"/>
      <family val="3"/>
      <charset val="129"/>
    </font>
    <font>
      <sz val="11"/>
      <color indexed="62"/>
      <name val="돋움"/>
      <family val="3"/>
      <charset val="129"/>
    </font>
    <font>
      <sz val="11"/>
      <color indexed="53"/>
      <name val="돋움"/>
      <family val="3"/>
      <charset val="129"/>
    </font>
    <font>
      <sz val="11"/>
      <color indexed="60"/>
      <name val="돋움"/>
      <family val="3"/>
      <charset val="129"/>
    </font>
    <font>
      <b/>
      <sz val="11"/>
      <color indexed="63"/>
      <name val="돋움"/>
      <family val="3"/>
      <charset val="129"/>
    </font>
    <font>
      <b/>
      <sz val="18"/>
      <color indexed="62"/>
      <name val="맑은 고딕"/>
      <family val="3"/>
      <charset val="129"/>
    </font>
    <font>
      <sz val="11"/>
      <color indexed="10"/>
      <name val="돋움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indexed="8"/>
      <name val="Arial"/>
      <family val="2"/>
    </font>
    <font>
      <sz val="11"/>
      <color indexed="8"/>
      <name val="맑은 고딕"/>
      <family val="3"/>
      <charset val="129"/>
    </font>
    <font>
      <b/>
      <sz val="18"/>
      <name val="굴림체"/>
      <family val="3"/>
      <charset val="129"/>
    </font>
    <font>
      <sz val="11"/>
      <name val="굴림체"/>
      <family val="3"/>
      <charset val="129"/>
    </font>
    <font>
      <sz val="8.9"/>
      <name val="굴림체"/>
      <family val="3"/>
      <charset val="129"/>
    </font>
    <font>
      <sz val="10"/>
      <name val="굴림체"/>
      <family val="3"/>
      <charset val="129"/>
    </font>
    <font>
      <b/>
      <sz val="10"/>
      <name val="굴림체"/>
      <family val="3"/>
      <charset val="129"/>
    </font>
    <font>
      <b/>
      <sz val="11"/>
      <name val="굴림체"/>
      <family val="3"/>
      <charset val="129"/>
    </font>
    <font>
      <u/>
      <sz val="11"/>
      <name val="굴림체"/>
      <family val="3"/>
      <charset val="129"/>
    </font>
    <font>
      <sz val="9"/>
      <name val="굴림체"/>
      <family val="3"/>
      <charset val="129"/>
    </font>
    <font>
      <b/>
      <sz val="9"/>
      <name val="굴림체"/>
      <family val="3"/>
      <charset val="129"/>
    </font>
    <font>
      <b/>
      <sz val="22"/>
      <name val="HY헤드라인M"/>
      <family val="1"/>
      <charset val="129"/>
    </font>
    <font>
      <sz val="11"/>
      <name val="HY헤드라인M"/>
      <family val="1"/>
      <charset val="129"/>
    </font>
    <font>
      <sz val="12"/>
      <name val="HY헤드라인M"/>
      <family val="1"/>
      <charset val="129"/>
    </font>
    <font>
      <sz val="12"/>
      <name val="굴림체"/>
      <family val="3"/>
      <charset val="129"/>
    </font>
    <font>
      <sz val="11"/>
      <name val="돋움체"/>
      <family val="3"/>
      <charset val="129"/>
    </font>
    <font>
      <sz val="12"/>
      <name val="돋움"/>
      <family val="3"/>
      <charset val="129"/>
    </font>
    <font>
      <sz val="9"/>
      <name val="맑은 고딕"/>
      <family val="3"/>
      <charset val="129"/>
    </font>
  </fonts>
  <fills count="22">
    <fill>
      <patternFill patternType="none"/>
    </fill>
    <fill>
      <patternFill patternType="gray125"/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6">
    <xf numFmtId="0" fontId="0" fillId="0" borderId="0">
      <alignment vertical="center"/>
    </xf>
    <xf numFmtId="0" fontId="1" fillId="0" borderId="0">
      <alignment vertical="center"/>
    </xf>
    <xf numFmtId="0" fontId="4" fillId="0" borderId="0"/>
    <xf numFmtId="41" fontId="5" fillId="0" borderId="0" applyFont="0" applyFill="0" applyBorder="0" applyAlignment="0" applyProtection="0">
      <alignment vertical="center"/>
    </xf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0" fillId="7" borderId="0" applyNumberFormat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12" borderId="0" applyNumberFormat="0" applyBorder="0" applyAlignment="0" applyProtection="0"/>
    <xf numFmtId="0" fontId="11" fillId="6" borderId="0" applyNumberFormat="0" applyBorder="0" applyAlignment="0" applyProtection="0"/>
    <xf numFmtId="0" fontId="11" fillId="13" borderId="0" applyNumberFormat="0" applyBorder="0" applyAlignment="0" applyProtection="0"/>
    <xf numFmtId="0" fontId="10" fillId="13" borderId="0" applyNumberFormat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2" fillId="14" borderId="0" applyNumberFormat="0" applyBorder="0" applyAlignment="0" applyProtection="0"/>
    <xf numFmtId="0" fontId="13" fillId="0" borderId="0"/>
    <xf numFmtId="0" fontId="14" fillId="15" borderId="12" applyNumberFormat="0" applyAlignment="0" applyProtection="0"/>
    <xf numFmtId="0" fontId="15" fillId="8" borderId="13" applyNumberFormat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9" borderId="0" applyNumberFormat="0" applyBorder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1" fillId="13" borderId="12" applyNumberFormat="0" applyAlignment="0" applyProtection="0"/>
    <xf numFmtId="0" fontId="22" fillId="0" borderId="17" applyNumberFormat="0" applyFill="0" applyAlignment="0" applyProtection="0"/>
    <xf numFmtId="0" fontId="23" fillId="19" borderId="0" applyNumberFormat="0" applyBorder="0" applyAlignment="0" applyProtection="0"/>
    <xf numFmtId="0" fontId="5" fillId="6" borderId="18" applyNumberFormat="0" applyFont="0" applyAlignment="0" applyProtection="0"/>
    <xf numFmtId="0" fontId="24" fillId="15" borderId="19" applyNumberFormat="0" applyAlignment="0" applyProtection="0"/>
    <xf numFmtId="0" fontId="25" fillId="0" borderId="0" applyNumberFormat="0" applyFill="0" applyBorder="0" applyAlignment="0" applyProtection="0"/>
    <xf numFmtId="0" fontId="16" fillId="0" borderId="20" applyNumberFormat="0" applyFill="0" applyAlignment="0" applyProtection="0"/>
    <xf numFmtId="0" fontId="26" fillId="0" borderId="0" applyNumberFormat="0" applyFill="0" applyBorder="0" applyAlignment="0" applyProtection="0"/>
    <xf numFmtId="0" fontId="29" fillId="0" borderId="0"/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5" fillId="0" borderId="0"/>
    <xf numFmtId="0" fontId="1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48">
    <xf numFmtId="0" fontId="0" fillId="0" borderId="0" xfId="0">
      <alignment vertical="center"/>
    </xf>
    <xf numFmtId="0" fontId="27" fillId="0" borderId="4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/>
    </xf>
    <xf numFmtId="0" fontId="32" fillId="0" borderId="0" xfId="59" applyFont="1">
      <alignment vertical="center"/>
    </xf>
    <xf numFmtId="0" fontId="32" fillId="0" borderId="41" xfId="59" applyFont="1" applyBorder="1" applyAlignment="1">
      <alignment horizontal="center" vertical="center"/>
    </xf>
    <xf numFmtId="0" fontId="32" fillId="0" borderId="4" xfId="59" applyFont="1" applyBorder="1" applyAlignment="1">
      <alignment horizontal="center" vertical="center"/>
    </xf>
    <xf numFmtId="176" fontId="32" fillId="0" borderId="7" xfId="59" applyNumberFormat="1" applyFont="1" applyBorder="1" applyAlignment="1">
      <alignment vertical="center" shrinkToFit="1"/>
    </xf>
    <xf numFmtId="176" fontId="32" fillId="0" borderId="0" xfId="59" applyNumberFormat="1" applyFont="1" applyAlignment="1">
      <alignment vertical="center" shrinkToFit="1"/>
    </xf>
    <xf numFmtId="176" fontId="32" fillId="0" borderId="31" xfId="59" applyNumberFormat="1" applyFont="1" applyBorder="1" applyAlignment="1">
      <alignment vertical="center" shrinkToFit="1"/>
    </xf>
    <xf numFmtId="176" fontId="32" fillId="0" borderId="67" xfId="59" applyNumberFormat="1" applyFont="1" applyBorder="1" applyAlignment="1">
      <alignment vertical="center" shrinkToFit="1"/>
    </xf>
    <xf numFmtId="176" fontId="32" fillId="0" borderId="33" xfId="59" applyNumberFormat="1" applyFont="1" applyBorder="1" applyAlignment="1">
      <alignment vertical="center" shrinkToFit="1"/>
    </xf>
    <xf numFmtId="176" fontId="32" fillId="0" borderId="34" xfId="59" applyNumberFormat="1" applyFont="1" applyBorder="1" applyAlignment="1">
      <alignment vertical="center" shrinkToFit="1"/>
    </xf>
    <xf numFmtId="0" fontId="32" fillId="0" borderId="35" xfId="59" applyFont="1" applyBorder="1" applyAlignment="1">
      <alignment horizontal="centerContinuous" vertical="center"/>
    </xf>
    <xf numFmtId="0" fontId="32" fillId="0" borderId="36" xfId="59" applyFont="1" applyBorder="1" applyAlignment="1">
      <alignment horizontal="centerContinuous" vertical="center"/>
    </xf>
    <xf numFmtId="176" fontId="32" fillId="0" borderId="0" xfId="59" applyNumberFormat="1" applyFont="1">
      <alignment vertical="center"/>
    </xf>
    <xf numFmtId="0" fontId="32" fillId="0" borderId="60" xfId="59" applyFont="1" applyBorder="1" applyAlignment="1">
      <alignment horizontal="centerContinuous" vertical="center"/>
    </xf>
    <xf numFmtId="0" fontId="32" fillId="0" borderId="61" xfId="59" applyFont="1" applyBorder="1" applyAlignment="1">
      <alignment horizontal="centerContinuous" vertical="center"/>
    </xf>
    <xf numFmtId="0" fontId="32" fillId="0" borderId="63" xfId="59" applyFont="1" applyBorder="1" applyAlignment="1">
      <alignment horizontal="centerContinuous" vertical="center"/>
    </xf>
    <xf numFmtId="0" fontId="32" fillId="0" borderId="0" xfId="59" applyFont="1" applyAlignment="1">
      <alignment horizontal="center" vertical="center"/>
    </xf>
    <xf numFmtId="0" fontId="32" fillId="0" borderId="54" xfId="59" quotePrefix="1" applyFont="1" applyBorder="1">
      <alignment vertical="center"/>
    </xf>
    <xf numFmtId="0" fontId="32" fillId="0" borderId="56" xfId="59" quotePrefix="1" applyFont="1" applyBorder="1">
      <alignment vertical="center"/>
    </xf>
    <xf numFmtId="0" fontId="32" fillId="0" borderId="56" xfId="59" applyFont="1" applyBorder="1">
      <alignment vertical="center"/>
    </xf>
    <xf numFmtId="0" fontId="32" fillId="0" borderId="55" xfId="59" applyFont="1" applyBorder="1">
      <alignment vertical="center"/>
    </xf>
    <xf numFmtId="176" fontId="34" fillId="0" borderId="70" xfId="59" applyNumberFormat="1" applyFont="1" applyBorder="1">
      <alignment vertical="center"/>
    </xf>
    <xf numFmtId="176" fontId="35" fillId="0" borderId="70" xfId="59" applyNumberFormat="1" applyFont="1" applyBorder="1">
      <alignment vertical="center"/>
    </xf>
    <xf numFmtId="10" fontId="35" fillId="0" borderId="74" xfId="59" applyNumberFormat="1" applyFont="1" applyBorder="1" applyAlignment="1">
      <alignment horizontal="center" vertical="center"/>
    </xf>
    <xf numFmtId="0" fontId="32" fillId="0" borderId="75" xfId="59" quotePrefix="1" applyFont="1" applyBorder="1">
      <alignment vertical="center"/>
    </xf>
    <xf numFmtId="0" fontId="32" fillId="0" borderId="57" xfId="59" quotePrefix="1" applyFont="1" applyBorder="1">
      <alignment vertical="center"/>
    </xf>
    <xf numFmtId="0" fontId="32" fillId="0" borderId="57" xfId="59" applyFont="1" applyBorder="1">
      <alignment vertical="center"/>
    </xf>
    <xf numFmtId="0" fontId="32" fillId="0" borderId="58" xfId="59" applyFont="1" applyBorder="1">
      <alignment vertical="center"/>
    </xf>
    <xf numFmtId="176" fontId="34" fillId="0" borderId="25" xfId="59" applyNumberFormat="1" applyFont="1" applyBorder="1">
      <alignment vertical="center"/>
    </xf>
    <xf numFmtId="176" fontId="35" fillId="0" borderId="25" xfId="59" applyNumberFormat="1" applyFont="1" applyBorder="1">
      <alignment vertical="center"/>
    </xf>
    <xf numFmtId="10" fontId="35" fillId="0" borderId="26" xfId="59" applyNumberFormat="1" applyFont="1" applyBorder="1" applyAlignment="1">
      <alignment horizontal="center" vertical="center"/>
    </xf>
    <xf numFmtId="0" fontId="32" fillId="0" borderId="75" xfId="59" applyFont="1" applyBorder="1">
      <alignment vertical="center"/>
    </xf>
    <xf numFmtId="0" fontId="32" fillId="0" borderId="76" xfId="59" quotePrefix="1" applyFont="1" applyBorder="1">
      <alignment vertical="center"/>
    </xf>
    <xf numFmtId="0" fontId="32" fillId="0" borderId="77" xfId="59" quotePrefix="1" applyFont="1" applyBorder="1">
      <alignment vertical="center"/>
    </xf>
    <xf numFmtId="0" fontId="32" fillId="0" borderId="77" xfId="59" applyFont="1" applyBorder="1">
      <alignment vertical="center"/>
    </xf>
    <xf numFmtId="0" fontId="32" fillId="0" borderId="78" xfId="59" applyFont="1" applyBorder="1">
      <alignment vertical="center"/>
    </xf>
    <xf numFmtId="176" fontId="34" fillId="0" borderId="79" xfId="59" applyNumberFormat="1" applyFont="1" applyBorder="1">
      <alignment vertical="center"/>
    </xf>
    <xf numFmtId="176" fontId="35" fillId="0" borderId="79" xfId="59" applyNumberFormat="1" applyFont="1" applyBorder="1">
      <alignment vertical="center"/>
    </xf>
    <xf numFmtId="10" fontId="35" fillId="0" borderId="80" xfId="59" applyNumberFormat="1" applyFont="1" applyBorder="1" applyAlignment="1">
      <alignment horizontal="center" vertical="center"/>
    </xf>
    <xf numFmtId="0" fontId="32" fillId="0" borderId="72" xfId="59" applyFont="1" applyBorder="1" applyAlignment="1">
      <alignment horizontal="centerContinuous" vertical="center" wrapText="1"/>
    </xf>
    <xf numFmtId="0" fontId="32" fillId="0" borderId="50" xfId="59" applyFont="1" applyBorder="1" applyAlignment="1">
      <alignment horizontal="centerContinuous" vertical="center" wrapText="1"/>
    </xf>
    <xf numFmtId="0" fontId="32" fillId="0" borderId="50" xfId="59" applyFont="1" applyBorder="1" applyAlignment="1">
      <alignment horizontal="centerContinuous" vertical="center"/>
    </xf>
    <xf numFmtId="0" fontId="32" fillId="0" borderId="66" xfId="59" applyFont="1" applyBorder="1" applyAlignment="1">
      <alignment horizontal="centerContinuous" vertical="center"/>
    </xf>
    <xf numFmtId="176" fontId="35" fillId="0" borderId="49" xfId="59" applyNumberFormat="1" applyFont="1" applyBorder="1">
      <alignment vertical="center"/>
    </xf>
    <xf numFmtId="10" fontId="35" fillId="0" borderId="69" xfId="59" applyNumberFormat="1" applyFont="1" applyBorder="1" applyAlignment="1">
      <alignment horizontal="center" vertical="center"/>
    </xf>
    <xf numFmtId="176" fontId="36" fillId="0" borderId="0" xfId="59" applyNumberFormat="1" applyFont="1">
      <alignment vertical="center"/>
    </xf>
    <xf numFmtId="0" fontId="32" fillId="0" borderId="30" xfId="59" quotePrefix="1" applyFont="1" applyBorder="1">
      <alignment vertical="center"/>
    </xf>
    <xf numFmtId="0" fontId="32" fillId="0" borderId="0" xfId="59" quotePrefix="1" applyFont="1">
      <alignment vertical="center"/>
    </xf>
    <xf numFmtId="176" fontId="34" fillId="0" borderId="0" xfId="59" applyNumberFormat="1" applyFont="1">
      <alignment vertical="center"/>
    </xf>
    <xf numFmtId="176" fontId="35" fillId="0" borderId="0" xfId="59" applyNumberFormat="1" applyFont="1">
      <alignment vertical="center"/>
    </xf>
    <xf numFmtId="10" fontId="35" fillId="0" borderId="31" xfId="59" applyNumberFormat="1" applyFont="1" applyBorder="1" applyAlignment="1">
      <alignment horizontal="center" vertical="center"/>
    </xf>
    <xf numFmtId="0" fontId="32" fillId="0" borderId="30" xfId="59" applyFont="1" applyBorder="1">
      <alignment vertical="center"/>
    </xf>
    <xf numFmtId="176" fontId="32" fillId="0" borderId="0" xfId="59" applyNumberFormat="1" applyFont="1" applyAlignment="1">
      <alignment horizontal="center" vertical="center"/>
    </xf>
    <xf numFmtId="0" fontId="32" fillId="0" borderId="31" xfId="59" applyFont="1" applyBorder="1" applyAlignment="1">
      <alignment horizontal="center" vertical="center"/>
    </xf>
    <xf numFmtId="0" fontId="32" fillId="0" borderId="0" xfId="59" applyFont="1" applyAlignment="1">
      <alignment horizontal="right" vertical="center"/>
    </xf>
    <xf numFmtId="0" fontId="32" fillId="0" borderId="32" xfId="59" applyFont="1" applyBorder="1">
      <alignment vertical="center"/>
    </xf>
    <xf numFmtId="0" fontId="32" fillId="0" borderId="33" xfId="59" applyFont="1" applyBorder="1">
      <alignment vertical="center"/>
    </xf>
    <xf numFmtId="0" fontId="32" fillId="0" borderId="34" xfId="59" applyFont="1" applyBorder="1">
      <alignment vertical="center"/>
    </xf>
    <xf numFmtId="0" fontId="34" fillId="0" borderId="0" xfId="59" applyFont="1">
      <alignment vertical="center"/>
    </xf>
    <xf numFmtId="0" fontId="34" fillId="0" borderId="30" xfId="59" applyFont="1" applyBorder="1">
      <alignment vertical="center"/>
    </xf>
    <xf numFmtId="0" fontId="34" fillId="0" borderId="0" xfId="59" applyFont="1" applyAlignment="1">
      <alignment horizontal="center" vertical="center"/>
    </xf>
    <xf numFmtId="41" fontId="34" fillId="0" borderId="0" xfId="3" applyFont="1" applyFill="1" applyBorder="1" applyAlignment="1">
      <alignment horizontal="right" vertical="center"/>
    </xf>
    <xf numFmtId="41" fontId="34" fillId="0" borderId="0" xfId="3" applyFont="1" applyFill="1" applyBorder="1" applyAlignment="1">
      <alignment vertical="center"/>
    </xf>
    <xf numFmtId="0" fontId="34" fillId="0" borderId="31" xfId="59" applyFont="1" applyBorder="1" applyAlignment="1">
      <alignment horizontal="center" vertical="center"/>
    </xf>
    <xf numFmtId="0" fontId="38" fillId="0" borderId="35" xfId="59" applyFont="1" applyBorder="1" applyAlignment="1">
      <alignment horizontal="center" vertical="center"/>
    </xf>
    <xf numFmtId="0" fontId="38" fillId="0" borderId="81" xfId="59" applyFont="1" applyBorder="1" applyAlignment="1">
      <alignment horizontal="center" vertical="center"/>
    </xf>
    <xf numFmtId="0" fontId="38" fillId="0" borderId="82" xfId="59" applyFont="1" applyBorder="1" applyAlignment="1">
      <alignment horizontal="center" vertical="center"/>
    </xf>
    <xf numFmtId="41" fontId="38" fillId="0" borderId="82" xfId="3" applyFont="1" applyFill="1" applyBorder="1" applyAlignment="1">
      <alignment horizontal="right" vertical="center"/>
    </xf>
    <xf numFmtId="41" fontId="38" fillId="0" borderId="82" xfId="3" applyFont="1" applyFill="1" applyBorder="1" applyAlignment="1">
      <alignment horizontal="center" vertical="center"/>
    </xf>
    <xf numFmtId="0" fontId="38" fillId="0" borderId="83" xfId="59" applyFont="1" applyBorder="1" applyAlignment="1">
      <alignment horizontal="center" vertical="center"/>
    </xf>
    <xf numFmtId="0" fontId="38" fillId="0" borderId="24" xfId="64" applyNumberFormat="1" applyFont="1" applyFill="1" applyBorder="1" applyAlignment="1">
      <alignment horizontal="center" vertical="center" wrapText="1"/>
    </xf>
    <xf numFmtId="0" fontId="38" fillId="0" borderId="25" xfId="59" applyFont="1" applyBorder="1">
      <alignment vertical="center"/>
    </xf>
    <xf numFmtId="0" fontId="38" fillId="0" borderId="22" xfId="59" applyFont="1" applyBorder="1" applyAlignment="1">
      <alignment horizontal="center" vertical="center"/>
    </xf>
    <xf numFmtId="41" fontId="38" fillId="0" borderId="25" xfId="3" applyFont="1" applyFill="1" applyBorder="1" applyAlignment="1">
      <alignment horizontal="right" vertical="center"/>
    </xf>
    <xf numFmtId="41" fontId="38" fillId="0" borderId="25" xfId="3" applyFont="1" applyFill="1" applyBorder="1" applyAlignment="1">
      <alignment vertical="center"/>
    </xf>
    <xf numFmtId="38" fontId="38" fillId="0" borderId="25" xfId="59" applyNumberFormat="1" applyFont="1" applyBorder="1">
      <alignment vertical="center"/>
    </xf>
    <xf numFmtId="38" fontId="38" fillId="0" borderId="26" xfId="59" applyNumberFormat="1" applyFont="1" applyBorder="1" applyAlignment="1">
      <alignment horizontal="center" vertical="center"/>
    </xf>
    <xf numFmtId="0" fontId="38" fillId="0" borderId="85" xfId="64" applyNumberFormat="1" applyFont="1" applyFill="1" applyBorder="1" applyAlignment="1">
      <alignment horizontal="center" vertical="center" wrapText="1"/>
    </xf>
    <xf numFmtId="38" fontId="38" fillId="0" borderId="25" xfId="59" applyNumberFormat="1" applyFont="1" applyBorder="1" applyAlignment="1">
      <alignment horizontal="center" vertical="center"/>
    </xf>
    <xf numFmtId="0" fontId="39" fillId="0" borderId="42" xfId="64" applyNumberFormat="1" applyFont="1" applyFill="1" applyBorder="1" applyAlignment="1">
      <alignment horizontal="center" vertical="center" wrapText="1"/>
    </xf>
    <xf numFmtId="0" fontId="38" fillId="0" borderId="4" xfId="59" applyFont="1" applyBorder="1">
      <alignment vertical="center"/>
    </xf>
    <xf numFmtId="38" fontId="38" fillId="0" borderId="4" xfId="59" applyNumberFormat="1" applyFont="1" applyBorder="1" applyAlignment="1">
      <alignment horizontal="center" vertical="center"/>
    </xf>
    <xf numFmtId="41" fontId="38" fillId="0" borderId="4" xfId="3" applyFont="1" applyFill="1" applyBorder="1" applyAlignment="1">
      <alignment horizontal="right" vertical="center"/>
    </xf>
    <xf numFmtId="41" fontId="38" fillId="0" borderId="4" xfId="3" applyFont="1" applyFill="1" applyBorder="1" applyAlignment="1">
      <alignment vertical="center"/>
    </xf>
    <xf numFmtId="38" fontId="39" fillId="0" borderId="4" xfId="59" applyNumberFormat="1" applyFont="1" applyBorder="1">
      <alignment vertical="center"/>
    </xf>
    <xf numFmtId="38" fontId="38" fillId="0" borderId="43" xfId="59" applyNumberFormat="1" applyFont="1" applyBorder="1" applyAlignment="1">
      <alignment horizontal="center" vertical="center"/>
    </xf>
    <xf numFmtId="0" fontId="38" fillId="0" borderId="87" xfId="64" applyNumberFormat="1" applyFont="1" applyFill="1" applyBorder="1" applyAlignment="1">
      <alignment horizontal="center" vertical="center" wrapText="1"/>
    </xf>
    <xf numFmtId="0" fontId="38" fillId="0" borderId="70" xfId="59" applyFont="1" applyBorder="1">
      <alignment vertical="center"/>
    </xf>
    <xf numFmtId="38" fontId="38" fillId="0" borderId="70" xfId="59" applyNumberFormat="1" applyFont="1" applyBorder="1" applyAlignment="1">
      <alignment horizontal="center" vertical="center"/>
    </xf>
    <xf numFmtId="41" fontId="38" fillId="0" borderId="70" xfId="3" applyFont="1" applyFill="1" applyBorder="1" applyAlignment="1">
      <alignment horizontal="right" vertical="center"/>
    </xf>
    <xf numFmtId="41" fontId="38" fillId="0" borderId="70" xfId="3" applyFont="1" applyFill="1" applyBorder="1" applyAlignment="1">
      <alignment vertical="center"/>
    </xf>
    <xf numFmtId="38" fontId="38" fillId="0" borderId="70" xfId="59" applyNumberFormat="1" applyFont="1" applyBorder="1">
      <alignment vertical="center"/>
    </xf>
    <xf numFmtId="177" fontId="38" fillId="0" borderId="74" xfId="59" applyNumberFormat="1" applyFont="1" applyBorder="1" applyAlignment="1">
      <alignment horizontal="center" vertical="center"/>
    </xf>
    <xf numFmtId="0" fontId="38" fillId="0" borderId="24" xfId="59" applyFont="1" applyBorder="1" applyAlignment="1">
      <alignment horizontal="center" vertical="center"/>
    </xf>
    <xf numFmtId="177" fontId="38" fillId="0" borderId="26" xfId="59" applyNumberFormat="1" applyFont="1" applyBorder="1" applyAlignment="1">
      <alignment horizontal="center" vertical="center"/>
    </xf>
    <xf numFmtId="0" fontId="38" fillId="0" borderId="25" xfId="59" applyFont="1" applyBorder="1" applyAlignment="1">
      <alignment horizontal="center" vertical="center"/>
    </xf>
    <xf numFmtId="177" fontId="38" fillId="0" borderId="43" xfId="59" applyNumberFormat="1" applyFont="1" applyBorder="1" applyAlignment="1">
      <alignment horizontal="center" vertical="center"/>
    </xf>
    <xf numFmtId="0" fontId="38" fillId="0" borderId="21" xfId="64" applyNumberFormat="1" applyFont="1" applyFill="1" applyBorder="1" applyAlignment="1">
      <alignment horizontal="center" vertical="center" wrapText="1"/>
    </xf>
    <xf numFmtId="0" fontId="38" fillId="0" borderId="22" xfId="59" applyFont="1" applyBorder="1">
      <alignment vertical="center"/>
    </xf>
    <xf numFmtId="41" fontId="38" fillId="0" borderId="22" xfId="3" applyFont="1" applyFill="1" applyBorder="1" applyAlignment="1">
      <alignment vertical="center"/>
    </xf>
    <xf numFmtId="38" fontId="38" fillId="0" borderId="23" xfId="59" applyNumberFormat="1" applyFont="1" applyBorder="1" applyAlignment="1">
      <alignment horizontal="center" vertical="center"/>
    </xf>
    <xf numFmtId="0" fontId="38" fillId="0" borderId="21" xfId="59" applyFont="1" applyBorder="1" applyAlignment="1">
      <alignment horizontal="center" vertical="center"/>
    </xf>
    <xf numFmtId="0" fontId="38" fillId="0" borderId="23" xfId="59" applyFont="1" applyBorder="1" applyAlignment="1">
      <alignment horizontal="center" vertical="center"/>
    </xf>
    <xf numFmtId="41" fontId="38" fillId="0" borderId="2" xfId="3" applyFont="1" applyFill="1" applyBorder="1" applyAlignment="1">
      <alignment vertical="center"/>
    </xf>
    <xf numFmtId="0" fontId="38" fillId="0" borderId="87" xfId="59" applyFont="1" applyBorder="1" applyAlignment="1">
      <alignment horizontal="center" vertical="center"/>
    </xf>
    <xf numFmtId="0" fontId="38" fillId="0" borderId="70" xfId="59" applyFont="1" applyBorder="1" applyAlignment="1">
      <alignment horizontal="center" vertical="center"/>
    </xf>
    <xf numFmtId="41" fontId="38" fillId="0" borderId="89" xfId="3" applyFont="1" applyFill="1" applyBorder="1" applyAlignment="1">
      <alignment vertical="center"/>
    </xf>
    <xf numFmtId="38" fontId="38" fillId="0" borderId="22" xfId="59" applyNumberFormat="1" applyFont="1" applyBorder="1">
      <alignment vertical="center"/>
    </xf>
    <xf numFmtId="177" fontId="38" fillId="0" borderId="23" xfId="59" applyNumberFormat="1" applyFont="1" applyBorder="1" applyAlignment="1">
      <alignment horizontal="center" vertical="center"/>
    </xf>
    <xf numFmtId="0" fontId="38" fillId="0" borderId="79" xfId="59" applyFont="1" applyBorder="1">
      <alignment vertical="center"/>
    </xf>
    <xf numFmtId="0" fontId="38" fillId="0" borderId="79" xfId="59" applyFont="1" applyBorder="1" applyAlignment="1">
      <alignment horizontal="center" vertical="center"/>
    </xf>
    <xf numFmtId="41" fontId="38" fillId="0" borderId="79" xfId="3" applyFont="1" applyFill="1" applyBorder="1" applyAlignment="1">
      <alignment vertical="center"/>
    </xf>
    <xf numFmtId="0" fontId="38" fillId="0" borderId="90" xfId="64" applyNumberFormat="1" applyFont="1" applyFill="1" applyBorder="1" applyAlignment="1">
      <alignment horizontal="center" vertical="center" wrapText="1"/>
    </xf>
    <xf numFmtId="0" fontId="38" fillId="0" borderId="71" xfId="59" applyFont="1" applyBorder="1">
      <alignment vertical="center"/>
    </xf>
    <xf numFmtId="0" fontId="38" fillId="0" borderId="71" xfId="59" applyFont="1" applyBorder="1" applyAlignment="1">
      <alignment horizontal="center" vertical="center"/>
    </xf>
    <xf numFmtId="41" fontId="38" fillId="0" borderId="71" xfId="3" applyFont="1" applyFill="1" applyBorder="1" applyAlignment="1">
      <alignment vertical="center"/>
    </xf>
    <xf numFmtId="177" fontId="38" fillId="0" borderId="91" xfId="59" applyNumberFormat="1" applyFont="1" applyBorder="1" applyAlignment="1">
      <alignment horizontal="center" vertical="center"/>
    </xf>
    <xf numFmtId="38" fontId="38" fillId="0" borderId="74" xfId="59" applyNumberFormat="1" applyFont="1" applyBorder="1" applyAlignment="1">
      <alignment horizontal="center" vertical="center"/>
    </xf>
    <xf numFmtId="38" fontId="38" fillId="0" borderId="71" xfId="59" applyNumberFormat="1" applyFont="1" applyBorder="1" applyAlignment="1">
      <alignment horizontal="center" vertical="center"/>
    </xf>
    <xf numFmtId="41" fontId="38" fillId="0" borderId="71" xfId="3" applyFont="1" applyFill="1" applyBorder="1" applyAlignment="1">
      <alignment horizontal="right" vertical="center"/>
    </xf>
    <xf numFmtId="38" fontId="38" fillId="0" borderId="71" xfId="59" applyNumberFormat="1" applyFont="1" applyBorder="1">
      <alignment vertical="center"/>
    </xf>
    <xf numFmtId="38" fontId="38" fillId="0" borderId="91" xfId="59" applyNumberFormat="1" applyFont="1" applyBorder="1" applyAlignment="1">
      <alignment horizontal="center" vertical="center"/>
    </xf>
    <xf numFmtId="38" fontId="38" fillId="0" borderId="59" xfId="59" applyNumberFormat="1" applyFont="1" applyBorder="1" applyAlignment="1">
      <alignment horizontal="center" vertical="center"/>
    </xf>
    <xf numFmtId="0" fontId="39" fillId="0" borderId="92" xfId="64" applyNumberFormat="1" applyFont="1" applyFill="1" applyBorder="1" applyAlignment="1">
      <alignment horizontal="center" vertical="center" wrapText="1"/>
    </xf>
    <xf numFmtId="0" fontId="38" fillId="0" borderId="64" xfId="59" applyFont="1" applyBorder="1">
      <alignment vertical="center"/>
    </xf>
    <xf numFmtId="38" fontId="38" fillId="0" borderId="64" xfId="59" applyNumberFormat="1" applyFont="1" applyBorder="1" applyAlignment="1">
      <alignment horizontal="center" vertical="center"/>
    </xf>
    <xf numFmtId="41" fontId="38" fillId="0" borderId="64" xfId="3" applyFont="1" applyFill="1" applyBorder="1" applyAlignment="1">
      <alignment horizontal="right" vertical="center"/>
    </xf>
    <xf numFmtId="41" fontId="38" fillId="0" borderId="64" xfId="3" applyFont="1" applyFill="1" applyBorder="1" applyAlignment="1">
      <alignment vertical="center"/>
    </xf>
    <xf numFmtId="38" fontId="39" fillId="0" borderId="64" xfId="59" applyNumberFormat="1" applyFont="1" applyBorder="1">
      <alignment vertical="center"/>
    </xf>
    <xf numFmtId="38" fontId="38" fillId="0" borderId="65" xfId="59" applyNumberFormat="1" applyFont="1" applyBorder="1" applyAlignment="1">
      <alignment horizontal="center" vertical="center"/>
    </xf>
    <xf numFmtId="0" fontId="39" fillId="0" borderId="32" xfId="59" applyFont="1" applyBorder="1" applyAlignment="1">
      <alignment horizontal="center" vertical="center"/>
    </xf>
    <xf numFmtId="0" fontId="38" fillId="0" borderId="53" xfId="59" applyFont="1" applyBorder="1" applyAlignment="1">
      <alignment horizontal="center" vertical="center"/>
    </xf>
    <xf numFmtId="0" fontId="38" fillId="0" borderId="93" xfId="59" applyFont="1" applyBorder="1">
      <alignment vertical="center"/>
    </xf>
    <xf numFmtId="38" fontId="38" fillId="0" borderId="93" xfId="59" applyNumberFormat="1" applyFont="1" applyBorder="1" applyAlignment="1">
      <alignment horizontal="center" vertical="center"/>
    </xf>
    <xf numFmtId="41" fontId="38" fillId="0" borderId="93" xfId="3" applyFont="1" applyFill="1" applyBorder="1" applyAlignment="1">
      <alignment horizontal="right" vertical="center"/>
    </xf>
    <xf numFmtId="41" fontId="38" fillId="0" borderId="93" xfId="3" applyFont="1" applyFill="1" applyBorder="1" applyAlignment="1">
      <alignment vertical="center"/>
    </xf>
    <xf numFmtId="38" fontId="35" fillId="0" borderId="93" xfId="59" applyNumberFormat="1" applyFont="1" applyBorder="1">
      <alignment vertical="center"/>
    </xf>
    <xf numFmtId="38" fontId="38" fillId="0" borderId="94" xfId="59" applyNumberFormat="1" applyFont="1" applyBorder="1" applyAlignment="1">
      <alignment horizontal="center" vertical="center"/>
    </xf>
    <xf numFmtId="3" fontId="34" fillId="0" borderId="0" xfId="59" applyNumberFormat="1" applyFont="1" applyAlignment="1">
      <alignment horizontal="center" vertical="center"/>
    </xf>
    <xf numFmtId="41" fontId="34" fillId="0" borderId="0" xfId="3" applyFont="1" applyFill="1" applyAlignment="1">
      <alignment horizontal="right" vertical="center"/>
    </xf>
    <xf numFmtId="41" fontId="34" fillId="0" borderId="0" xfId="3" applyFont="1" applyFill="1" applyAlignment="1">
      <alignment vertical="center"/>
    </xf>
    <xf numFmtId="0" fontId="41" fillId="0" borderId="0" xfId="59" applyFont="1">
      <alignment vertical="center"/>
    </xf>
    <xf numFmtId="0" fontId="42" fillId="0" borderId="0" xfId="59" applyFont="1">
      <alignment vertical="center"/>
    </xf>
    <xf numFmtId="0" fontId="32" fillId="0" borderId="5" xfId="59" quotePrefix="1" applyFont="1" applyBorder="1">
      <alignment vertical="center"/>
    </xf>
    <xf numFmtId="0" fontId="32" fillId="0" borderId="6" xfId="59" applyFont="1" applyBorder="1">
      <alignment vertical="center"/>
    </xf>
    <xf numFmtId="0" fontId="32" fillId="0" borderId="10" xfId="59" applyFont="1" applyBorder="1">
      <alignment vertical="center"/>
    </xf>
    <xf numFmtId="0" fontId="43" fillId="0" borderId="0" xfId="59" applyFont="1">
      <alignment vertical="center"/>
    </xf>
    <xf numFmtId="0" fontId="32" fillId="0" borderId="7" xfId="59" applyFont="1" applyBorder="1">
      <alignment vertical="center"/>
    </xf>
    <xf numFmtId="0" fontId="32" fillId="0" borderId="11" xfId="59" applyFont="1" applyBorder="1">
      <alignment vertical="center"/>
    </xf>
    <xf numFmtId="0" fontId="43" fillId="0" borderId="4" xfId="59" applyFont="1" applyBorder="1" applyAlignment="1">
      <alignment horizontal="center" vertical="center"/>
    </xf>
    <xf numFmtId="0" fontId="43" fillId="0" borderId="2" xfId="59" applyFont="1" applyBorder="1" applyAlignment="1">
      <alignment horizontal="center" vertical="center"/>
    </xf>
    <xf numFmtId="0" fontId="5" fillId="0" borderId="0" xfId="59">
      <alignment vertical="center"/>
    </xf>
    <xf numFmtId="0" fontId="45" fillId="0" borderId="0" xfId="59" applyFont="1">
      <alignment vertical="center"/>
    </xf>
    <xf numFmtId="0" fontId="32" fillId="0" borderId="37" xfId="59" applyFont="1" applyBorder="1" applyAlignment="1">
      <alignment horizontal="right" vertical="center"/>
    </xf>
    <xf numFmtId="0" fontId="32" fillId="0" borderId="30" xfId="59" applyFont="1" applyBorder="1" applyAlignment="1">
      <alignment horizontal="center" vertical="center"/>
    </xf>
    <xf numFmtId="0" fontId="32" fillId="0" borderId="0" xfId="59" applyFont="1" applyAlignment="1">
      <alignment horizontal="center" vertical="center"/>
    </xf>
    <xf numFmtId="0" fontId="32" fillId="0" borderId="31" xfId="59" applyFont="1" applyBorder="1" applyAlignment="1">
      <alignment horizontal="center" vertical="center"/>
    </xf>
    <xf numFmtId="0" fontId="34" fillId="0" borderId="44" xfId="59" applyFont="1" applyBorder="1" applyAlignment="1">
      <alignment horizontal="center" vertical="center" wrapText="1"/>
    </xf>
    <xf numFmtId="0" fontId="34" fillId="0" borderId="10" xfId="59" applyFont="1" applyBorder="1" applyAlignment="1">
      <alignment horizontal="center" vertical="center" wrapText="1"/>
    </xf>
    <xf numFmtId="0" fontId="34" fillId="0" borderId="30" xfId="59" applyFont="1" applyBorder="1" applyAlignment="1">
      <alignment horizontal="center" vertical="center" wrapText="1"/>
    </xf>
    <xf numFmtId="0" fontId="34" fillId="0" borderId="11" xfId="59" applyFont="1" applyBorder="1" applyAlignment="1">
      <alignment horizontal="center" vertical="center" wrapText="1"/>
    </xf>
    <xf numFmtId="0" fontId="34" fillId="0" borderId="32" xfId="59" applyFont="1" applyBorder="1" applyAlignment="1">
      <alignment horizontal="center" vertical="center" wrapText="1"/>
    </xf>
    <xf numFmtId="0" fontId="34" fillId="0" borderId="68" xfId="59" applyFont="1" applyBorder="1" applyAlignment="1">
      <alignment horizontal="center" vertical="center" wrapText="1"/>
    </xf>
    <xf numFmtId="176" fontId="32" fillId="0" borderId="5" xfId="59" applyNumberFormat="1" applyFont="1" applyBorder="1" applyAlignment="1">
      <alignment horizontal="right" vertical="center" shrinkToFit="1"/>
    </xf>
    <xf numFmtId="176" fontId="32" fillId="0" borderId="6" xfId="59" applyNumberFormat="1" applyFont="1" applyBorder="1" applyAlignment="1">
      <alignment horizontal="right" vertical="center" shrinkToFit="1"/>
    </xf>
    <xf numFmtId="176" fontId="32" fillId="0" borderId="7" xfId="59" applyNumberFormat="1" applyFont="1" applyBorder="1" applyAlignment="1">
      <alignment horizontal="right" vertical="center" shrinkToFit="1"/>
    </xf>
    <xf numFmtId="176" fontId="32" fillId="0" borderId="0" xfId="59" applyNumberFormat="1" applyFont="1" applyAlignment="1">
      <alignment horizontal="right" vertical="center" shrinkToFit="1"/>
    </xf>
    <xf numFmtId="176" fontId="32" fillId="0" borderId="6" xfId="59" applyNumberFormat="1" applyFont="1" applyBorder="1" applyAlignment="1">
      <alignment horizontal="left" vertical="center" shrinkToFit="1"/>
    </xf>
    <xf numFmtId="176" fontId="32" fillId="0" borderId="45" xfId="59" applyNumberFormat="1" applyFont="1" applyBorder="1" applyAlignment="1">
      <alignment horizontal="left" vertical="center" shrinkToFit="1"/>
    </xf>
    <xf numFmtId="176" fontId="32" fillId="0" borderId="0" xfId="59" applyNumberFormat="1" applyFont="1" applyAlignment="1">
      <alignment horizontal="left" vertical="center" shrinkToFit="1"/>
    </xf>
    <xf numFmtId="176" fontId="32" fillId="0" borderId="31" xfId="59" applyNumberFormat="1" applyFont="1" applyBorder="1" applyAlignment="1">
      <alignment horizontal="left" vertical="center" shrinkToFit="1"/>
    </xf>
    <xf numFmtId="0" fontId="32" fillId="0" borderId="73" xfId="59" applyFont="1" applyBorder="1" applyAlignment="1">
      <alignment horizontal="center" vertical="center"/>
    </xf>
    <xf numFmtId="0" fontId="32" fillId="0" borderId="62" xfId="59" applyFont="1" applyBorder="1" applyAlignment="1">
      <alignment horizontal="center" vertical="center"/>
    </xf>
    <xf numFmtId="0" fontId="32" fillId="0" borderId="44" xfId="59" applyFont="1" applyBorder="1" applyAlignment="1">
      <alignment horizontal="center" vertical="center" wrapText="1"/>
    </xf>
    <xf numFmtId="0" fontId="32" fillId="0" borderId="10" xfId="59" applyFont="1" applyBorder="1" applyAlignment="1">
      <alignment horizontal="center" vertical="center"/>
    </xf>
    <xf numFmtId="0" fontId="32" fillId="0" borderId="46" xfId="59" applyFont="1" applyBorder="1" applyAlignment="1">
      <alignment horizontal="center" vertical="center"/>
    </xf>
    <xf numFmtId="0" fontId="32" fillId="0" borderId="40" xfId="59" applyFont="1" applyBorder="1" applyAlignment="1">
      <alignment horizontal="center" vertical="center"/>
    </xf>
    <xf numFmtId="176" fontId="32" fillId="0" borderId="5" xfId="3" applyNumberFormat="1" applyFont="1" applyBorder="1" applyAlignment="1">
      <alignment horizontal="center" vertical="center"/>
    </xf>
    <xf numFmtId="176" fontId="32" fillId="0" borderId="10" xfId="3" applyNumberFormat="1" applyFont="1" applyBorder="1" applyAlignment="1">
      <alignment horizontal="center" vertical="center"/>
    </xf>
    <xf numFmtId="176" fontId="32" fillId="0" borderId="38" xfId="3" applyNumberFormat="1" applyFont="1" applyBorder="1" applyAlignment="1">
      <alignment horizontal="center" vertical="center"/>
    </xf>
    <xf numFmtId="176" fontId="32" fillId="0" borderId="40" xfId="3" applyNumberFormat="1" applyFont="1" applyBorder="1" applyAlignment="1">
      <alignment horizontal="center" vertical="center"/>
    </xf>
    <xf numFmtId="0" fontId="32" fillId="0" borderId="8" xfId="59" applyFont="1" applyBorder="1" applyAlignment="1">
      <alignment horizontal="center" vertical="center"/>
    </xf>
    <xf numFmtId="0" fontId="32" fillId="0" borderId="9" xfId="59" applyFont="1" applyBorder="1" applyAlignment="1">
      <alignment horizontal="center" vertical="center"/>
    </xf>
    <xf numFmtId="0" fontId="32" fillId="0" borderId="5" xfId="59" applyFont="1" applyBorder="1" applyAlignment="1">
      <alignment horizontal="center" vertical="center"/>
    </xf>
    <xf numFmtId="0" fontId="32" fillId="0" borderId="6" xfId="59" applyFont="1" applyBorder="1" applyAlignment="1">
      <alignment horizontal="center" vertical="center"/>
    </xf>
    <xf numFmtId="0" fontId="32" fillId="0" borderId="45" xfId="59" applyFont="1" applyBorder="1" applyAlignment="1">
      <alignment horizontal="center" vertical="center"/>
    </xf>
    <xf numFmtId="0" fontId="32" fillId="0" borderId="38" xfId="59" applyFont="1" applyBorder="1" applyAlignment="1">
      <alignment horizontal="center" vertical="center"/>
    </xf>
    <xf numFmtId="0" fontId="32" fillId="0" borderId="39" xfId="59" applyFont="1" applyBorder="1" applyAlignment="1">
      <alignment horizontal="center" vertical="center"/>
    </xf>
    <xf numFmtId="0" fontId="32" fillId="0" borderId="47" xfId="59" applyFont="1" applyBorder="1" applyAlignment="1">
      <alignment horizontal="center" vertical="center"/>
    </xf>
    <xf numFmtId="0" fontId="32" fillId="0" borderId="44" xfId="59" applyFont="1" applyBorder="1" applyAlignment="1">
      <alignment horizontal="center" vertical="center"/>
    </xf>
    <xf numFmtId="0" fontId="32" fillId="0" borderId="5" xfId="59" applyFont="1" applyBorder="1" applyAlignment="1">
      <alignment horizontal="center" vertical="center" shrinkToFit="1"/>
    </xf>
    <xf numFmtId="0" fontId="32" fillId="0" borderId="10" xfId="59" applyFont="1" applyBorder="1" applyAlignment="1">
      <alignment horizontal="center" vertical="center" shrinkToFit="1"/>
    </xf>
    <xf numFmtId="0" fontId="32" fillId="0" borderId="38" xfId="59" applyFont="1" applyBorder="1" applyAlignment="1">
      <alignment horizontal="center" vertical="center" shrinkToFit="1"/>
    </xf>
    <xf numFmtId="0" fontId="32" fillId="0" borderId="40" xfId="59" applyFont="1" applyBorder="1" applyAlignment="1">
      <alignment horizontal="center" vertical="center" shrinkToFit="1"/>
    </xf>
    <xf numFmtId="10" fontId="32" fillId="0" borderId="5" xfId="59" applyNumberFormat="1" applyFont="1" applyBorder="1" applyAlignment="1">
      <alignment horizontal="center" vertical="center"/>
    </xf>
    <xf numFmtId="10" fontId="32" fillId="0" borderId="6" xfId="59" applyNumberFormat="1" applyFont="1" applyBorder="1" applyAlignment="1">
      <alignment horizontal="center" vertical="center"/>
    </xf>
    <xf numFmtId="10" fontId="32" fillId="0" borderId="45" xfId="59" applyNumberFormat="1" applyFont="1" applyBorder="1" applyAlignment="1">
      <alignment horizontal="center" vertical="center"/>
    </xf>
    <xf numFmtId="10" fontId="32" fillId="0" borderId="38" xfId="59" applyNumberFormat="1" applyFont="1" applyBorder="1" applyAlignment="1">
      <alignment horizontal="center" vertical="center"/>
    </xf>
    <xf numFmtId="10" fontId="32" fillId="0" borderId="39" xfId="59" applyNumberFormat="1" applyFont="1" applyBorder="1" applyAlignment="1">
      <alignment horizontal="center" vertical="center"/>
    </xf>
    <xf numFmtId="10" fontId="32" fillId="0" borderId="47" xfId="59" applyNumberFormat="1" applyFont="1" applyBorder="1" applyAlignment="1">
      <alignment horizontal="center" vertical="center"/>
    </xf>
    <xf numFmtId="0" fontId="31" fillId="0" borderId="35" xfId="59" applyFont="1" applyBorder="1" applyAlignment="1">
      <alignment horizontal="center" vertical="center"/>
    </xf>
    <xf numFmtId="0" fontId="31" fillId="0" borderId="36" xfId="59" applyFont="1" applyBorder="1" applyAlignment="1">
      <alignment horizontal="center" vertical="center"/>
    </xf>
    <xf numFmtId="0" fontId="31" fillId="0" borderId="37" xfId="59" applyFont="1" applyBorder="1" applyAlignment="1">
      <alignment horizontal="center" vertical="center"/>
    </xf>
    <xf numFmtId="0" fontId="32" fillId="0" borderId="60" xfId="59" applyFont="1" applyBorder="1" applyAlignment="1">
      <alignment horizontal="center" vertical="center"/>
    </xf>
    <xf numFmtId="0" fontId="32" fillId="0" borderId="63" xfId="59" applyFont="1" applyBorder="1" applyAlignment="1">
      <alignment horizontal="center" vertical="center"/>
    </xf>
    <xf numFmtId="0" fontId="32" fillId="0" borderId="73" xfId="59" applyFont="1" applyBorder="1" applyAlignment="1">
      <alignment horizontal="center" vertical="center" wrapText="1"/>
    </xf>
    <xf numFmtId="0" fontId="32" fillId="0" borderId="61" xfId="59" applyFont="1" applyBorder="1" applyAlignment="1">
      <alignment horizontal="center" vertical="center" wrapText="1"/>
    </xf>
    <xf numFmtId="0" fontId="32" fillId="0" borderId="51" xfId="59" applyFont="1" applyBorder="1" applyAlignment="1">
      <alignment horizontal="center" vertical="center"/>
    </xf>
    <xf numFmtId="0" fontId="32" fillId="0" borderId="2" xfId="59" applyFont="1" applyBorder="1" applyAlignment="1">
      <alignment horizontal="center" vertical="center"/>
    </xf>
    <xf numFmtId="0" fontId="33" fillId="0" borderId="1" xfId="59" applyFont="1" applyBorder="1" applyAlignment="1">
      <alignment horizontal="center" vertical="center" wrapText="1"/>
    </xf>
    <xf numFmtId="0" fontId="33" fillId="0" borderId="2" xfId="59" applyFont="1" applyBorder="1" applyAlignment="1">
      <alignment horizontal="center" vertical="center" wrapText="1"/>
    </xf>
    <xf numFmtId="0" fontId="32" fillId="0" borderId="1" xfId="59" applyFont="1" applyBorder="1" applyAlignment="1">
      <alignment horizontal="center" vertical="center"/>
    </xf>
    <xf numFmtId="0" fontId="32" fillId="0" borderId="3" xfId="59" applyFont="1" applyBorder="1" applyAlignment="1">
      <alignment horizontal="center" vertical="center"/>
    </xf>
    <xf numFmtId="0" fontId="32" fillId="0" borderId="48" xfId="59" applyFont="1" applyBorder="1" applyAlignment="1">
      <alignment horizontal="center" vertical="center"/>
    </xf>
    <xf numFmtId="0" fontId="39" fillId="0" borderId="44" xfId="59" applyFont="1" applyBorder="1" applyAlignment="1">
      <alignment horizontal="left" vertical="top" wrapText="1"/>
    </xf>
    <xf numFmtId="0" fontId="39" fillId="0" borderId="30" xfId="59" applyFont="1" applyBorder="1" applyAlignment="1">
      <alignment horizontal="left" vertical="top" wrapText="1"/>
    </xf>
    <xf numFmtId="0" fontId="39" fillId="0" borderId="46" xfId="59" applyFont="1" applyBorder="1" applyAlignment="1">
      <alignment horizontal="left" vertical="top" wrapText="1"/>
    </xf>
    <xf numFmtId="0" fontId="39" fillId="0" borderId="30" xfId="59" applyFont="1" applyBorder="1" applyAlignment="1">
      <alignment horizontal="left" vertical="top"/>
    </xf>
    <xf numFmtId="0" fontId="39" fillId="0" borderId="52" xfId="59" applyFont="1" applyBorder="1" applyAlignment="1">
      <alignment horizontal="left" vertical="top"/>
    </xf>
    <xf numFmtId="0" fontId="31" fillId="0" borderId="27" xfId="59" applyFont="1" applyBorder="1" applyAlignment="1">
      <alignment horizontal="center" vertical="center"/>
    </xf>
    <xf numFmtId="0" fontId="31" fillId="0" borderId="28" xfId="59" applyFont="1" applyBorder="1" applyAlignment="1">
      <alignment horizontal="center" vertical="center"/>
    </xf>
    <xf numFmtId="0" fontId="31" fillId="0" borderId="29" xfId="59" applyFont="1" applyBorder="1" applyAlignment="1">
      <alignment horizontal="center" vertical="center"/>
    </xf>
    <xf numFmtId="0" fontId="39" fillId="0" borderId="84" xfId="59" applyFont="1" applyBorder="1" applyAlignment="1">
      <alignment horizontal="left" vertical="top" wrapText="1"/>
    </xf>
    <xf numFmtId="0" fontId="39" fillId="0" borderId="86" xfId="59" applyFont="1" applyBorder="1" applyAlignment="1">
      <alignment horizontal="left" vertical="top" wrapText="1"/>
    </xf>
    <xf numFmtId="0" fontId="39" fillId="0" borderId="88" xfId="59" applyFont="1" applyBorder="1" applyAlignment="1">
      <alignment horizontal="left" vertical="top" wrapText="1"/>
    </xf>
    <xf numFmtId="0" fontId="39" fillId="0" borderId="84" xfId="59" applyFont="1" applyBorder="1" applyAlignment="1">
      <alignment horizontal="center" vertical="top" wrapText="1"/>
    </xf>
    <xf numFmtId="0" fontId="39" fillId="0" borderId="86" xfId="59" applyFont="1" applyBorder="1" applyAlignment="1">
      <alignment horizontal="center" vertical="top" wrapText="1"/>
    </xf>
    <xf numFmtId="0" fontId="43" fillId="0" borderId="1" xfId="59" applyFont="1" applyBorder="1" applyAlignment="1">
      <alignment horizontal="center" vertical="center"/>
    </xf>
    <xf numFmtId="0" fontId="43" fillId="0" borderId="3" xfId="59" applyFont="1" applyBorder="1" applyAlignment="1">
      <alignment horizontal="center" vertical="center"/>
    </xf>
    <xf numFmtId="0" fontId="43" fillId="0" borderId="2" xfId="59" applyFont="1" applyBorder="1" applyAlignment="1">
      <alignment horizontal="center" vertical="center"/>
    </xf>
    <xf numFmtId="0" fontId="40" fillId="0" borderId="1" xfId="59" applyFont="1" applyBorder="1" applyAlignment="1">
      <alignment horizontal="center" vertical="center"/>
    </xf>
    <xf numFmtId="0" fontId="40" fillId="0" borderId="3" xfId="59" applyFont="1" applyBorder="1" applyAlignment="1">
      <alignment horizontal="center" vertical="center"/>
    </xf>
    <xf numFmtId="0" fontId="40" fillId="0" borderId="2" xfId="59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38" fillId="20" borderId="22" xfId="59" applyFont="1" applyFill="1" applyBorder="1">
      <alignment vertical="center"/>
    </xf>
    <xf numFmtId="0" fontId="38" fillId="20" borderId="70" xfId="59" applyFont="1" applyFill="1" applyBorder="1">
      <alignment vertical="center"/>
    </xf>
    <xf numFmtId="0" fontId="38" fillId="20" borderId="87" xfId="64" applyNumberFormat="1" applyFont="1" applyFill="1" applyBorder="1" applyAlignment="1">
      <alignment horizontal="center" vertical="center" wrapText="1"/>
    </xf>
    <xf numFmtId="0" fontId="38" fillId="20" borderId="21" xfId="64" applyNumberFormat="1" applyFont="1" applyFill="1" applyBorder="1" applyAlignment="1">
      <alignment horizontal="center" vertical="center" wrapText="1"/>
    </xf>
    <xf numFmtId="0" fontId="38" fillId="21" borderId="87" xfId="64" applyNumberFormat="1" applyFont="1" applyFill="1" applyBorder="1" applyAlignment="1">
      <alignment horizontal="center" vertical="center" wrapText="1"/>
    </xf>
    <xf numFmtId="0" fontId="38" fillId="21" borderId="70" xfId="59" applyFont="1" applyFill="1" applyBorder="1">
      <alignment vertical="center"/>
    </xf>
    <xf numFmtId="0" fontId="38" fillId="21" borderId="21" xfId="64" applyNumberFormat="1" applyFont="1" applyFill="1" applyBorder="1" applyAlignment="1">
      <alignment horizontal="center" vertical="center" wrapText="1"/>
    </xf>
    <xf numFmtId="0" fontId="38" fillId="21" borderId="22" xfId="59" applyFont="1" applyFill="1" applyBorder="1">
      <alignment vertical="center"/>
    </xf>
  </cellXfs>
  <cellStyles count="66">
    <cellStyle name="A¨­￠￢￠O [0]_INQUIRY ￠?￥i¨u¡AAⓒ￢Aⓒª " xfId="10" xr:uid="{00000000-0005-0000-0000-000000000000}"/>
    <cellStyle name="A¨­￠￢￠O_INQUIRY ￠?￥i¨u¡AAⓒ￢Aⓒª " xfId="11" xr:uid="{00000000-0005-0000-0000-000001000000}"/>
    <cellStyle name="Accent1" xfId="12" xr:uid="{00000000-0005-0000-0000-000002000000}"/>
    <cellStyle name="Accent1 - 20%" xfId="13" xr:uid="{00000000-0005-0000-0000-000003000000}"/>
    <cellStyle name="Accent1 - 40%" xfId="14" xr:uid="{00000000-0005-0000-0000-000004000000}"/>
    <cellStyle name="Accent1 - 60%" xfId="15" xr:uid="{00000000-0005-0000-0000-000005000000}"/>
    <cellStyle name="Accent2" xfId="16" xr:uid="{00000000-0005-0000-0000-000006000000}"/>
    <cellStyle name="Accent2 - 20%" xfId="17" xr:uid="{00000000-0005-0000-0000-000007000000}"/>
    <cellStyle name="Accent2 - 40%" xfId="18" xr:uid="{00000000-0005-0000-0000-000008000000}"/>
    <cellStyle name="Accent2 - 60%" xfId="19" xr:uid="{00000000-0005-0000-0000-000009000000}"/>
    <cellStyle name="Accent3" xfId="20" xr:uid="{00000000-0005-0000-0000-00000A000000}"/>
    <cellStyle name="Accent3 - 20%" xfId="21" xr:uid="{00000000-0005-0000-0000-00000B000000}"/>
    <cellStyle name="Accent3 - 40%" xfId="22" xr:uid="{00000000-0005-0000-0000-00000C000000}"/>
    <cellStyle name="Accent3 - 60%" xfId="23" xr:uid="{00000000-0005-0000-0000-00000D000000}"/>
    <cellStyle name="Accent4" xfId="24" xr:uid="{00000000-0005-0000-0000-00000E000000}"/>
    <cellStyle name="Accent4 - 20%" xfId="25" xr:uid="{00000000-0005-0000-0000-00000F000000}"/>
    <cellStyle name="Accent4 - 40%" xfId="26" xr:uid="{00000000-0005-0000-0000-000010000000}"/>
    <cellStyle name="Accent4 - 60%" xfId="27" xr:uid="{00000000-0005-0000-0000-000011000000}"/>
    <cellStyle name="Accent5" xfId="28" xr:uid="{00000000-0005-0000-0000-000012000000}"/>
    <cellStyle name="Accent5 - 20%" xfId="29" xr:uid="{00000000-0005-0000-0000-000013000000}"/>
    <cellStyle name="Accent5 - 40%" xfId="30" xr:uid="{00000000-0005-0000-0000-000014000000}"/>
    <cellStyle name="Accent5 - 60%" xfId="31" xr:uid="{00000000-0005-0000-0000-000015000000}"/>
    <cellStyle name="Accent6" xfId="32" xr:uid="{00000000-0005-0000-0000-000016000000}"/>
    <cellStyle name="Accent6 - 20%" xfId="33" xr:uid="{00000000-0005-0000-0000-000017000000}"/>
    <cellStyle name="Accent6 - 40%" xfId="34" xr:uid="{00000000-0005-0000-0000-000018000000}"/>
    <cellStyle name="Accent6 - 60%" xfId="35" xr:uid="{00000000-0005-0000-0000-000019000000}"/>
    <cellStyle name="AeE¡ⓒ [0]_INQUIRY ￠?￥i¨u¡AAⓒ￢Aⓒª " xfId="36" xr:uid="{00000000-0005-0000-0000-00001A000000}"/>
    <cellStyle name="AeE¡ⓒ_INQUIRY ￠?￥i¨u¡AAⓒ￢Aⓒª " xfId="37" xr:uid="{00000000-0005-0000-0000-00001B000000}"/>
    <cellStyle name="Bad" xfId="38" xr:uid="{00000000-0005-0000-0000-00001C000000}"/>
    <cellStyle name="C¡IA¨ª_¡ic¨u¡A¨￢I¨￢¡Æ AN¡Æe " xfId="39" xr:uid="{00000000-0005-0000-0000-00001D000000}"/>
    <cellStyle name="Calculation" xfId="40" xr:uid="{00000000-0005-0000-0000-00001E000000}"/>
    <cellStyle name="Check Cell" xfId="41" xr:uid="{00000000-0005-0000-0000-00001F000000}"/>
    <cellStyle name="Emphasis 1" xfId="42" xr:uid="{00000000-0005-0000-0000-000020000000}"/>
    <cellStyle name="Emphasis 2" xfId="43" xr:uid="{00000000-0005-0000-0000-000021000000}"/>
    <cellStyle name="Emphasis 3" xfId="44" xr:uid="{00000000-0005-0000-0000-000022000000}"/>
    <cellStyle name="Good" xfId="45" xr:uid="{00000000-0005-0000-0000-000023000000}"/>
    <cellStyle name="Heading 1" xfId="46" xr:uid="{00000000-0005-0000-0000-000024000000}"/>
    <cellStyle name="Heading 2" xfId="47" xr:uid="{00000000-0005-0000-0000-000025000000}"/>
    <cellStyle name="Heading 3" xfId="48" xr:uid="{00000000-0005-0000-0000-000026000000}"/>
    <cellStyle name="Heading 4" xfId="49" xr:uid="{00000000-0005-0000-0000-000027000000}"/>
    <cellStyle name="Input" xfId="50" xr:uid="{00000000-0005-0000-0000-000028000000}"/>
    <cellStyle name="Linked Cell" xfId="51" xr:uid="{00000000-0005-0000-0000-000029000000}"/>
    <cellStyle name="Neutral" xfId="52" xr:uid="{00000000-0005-0000-0000-00002A000000}"/>
    <cellStyle name="Note" xfId="53" xr:uid="{00000000-0005-0000-0000-00002B000000}"/>
    <cellStyle name="Output" xfId="54" xr:uid="{00000000-0005-0000-0000-00002C000000}"/>
    <cellStyle name="Sheet Title" xfId="55" xr:uid="{00000000-0005-0000-0000-00002D000000}"/>
    <cellStyle name="Total" xfId="56" xr:uid="{00000000-0005-0000-0000-00002E000000}"/>
    <cellStyle name="Warning Text" xfId="57" xr:uid="{00000000-0005-0000-0000-00002F000000}"/>
    <cellStyle name="백분율 2" xfId="64" xr:uid="{00000000-0005-0000-0000-000030000000}"/>
    <cellStyle name="뷭?_BOOKSHIP" xfId="2" xr:uid="{00000000-0005-0000-0000-000031000000}"/>
    <cellStyle name="쉼표 [0] 2" xfId="3" xr:uid="{00000000-0005-0000-0000-000032000000}"/>
    <cellStyle name="쉼표 [0] 2 10" xfId="60" xr:uid="{00000000-0005-0000-0000-000033000000}"/>
    <cellStyle name="쉼표 [0] 3" xfId="61" xr:uid="{00000000-0005-0000-0000-000034000000}"/>
    <cellStyle name="콤마 [0]_ 견적기준 FLOW " xfId="4" xr:uid="{00000000-0005-0000-0000-000035000000}"/>
    <cellStyle name="콤마_ 견적기준 FLOW " xfId="5" xr:uid="{00000000-0005-0000-0000-000036000000}"/>
    <cellStyle name="표준" xfId="0" builtinId="0"/>
    <cellStyle name="표준 10 3" xfId="59" xr:uid="{00000000-0005-0000-0000-000038000000}"/>
    <cellStyle name="표준 14" xfId="65" xr:uid="{00000000-0005-0000-0000-000039000000}"/>
    <cellStyle name="표준 2" xfId="6" xr:uid="{00000000-0005-0000-0000-00003A000000}"/>
    <cellStyle name="표준 2 2" xfId="63" xr:uid="{00000000-0005-0000-0000-00003B000000}"/>
    <cellStyle name="표준 3" xfId="7" xr:uid="{00000000-0005-0000-0000-00003C000000}"/>
    <cellStyle name="표준 4" xfId="8" xr:uid="{00000000-0005-0000-0000-00003D000000}"/>
    <cellStyle name="표준 5" xfId="1" xr:uid="{00000000-0005-0000-0000-00003E000000}"/>
    <cellStyle name="표준 6" xfId="9" xr:uid="{00000000-0005-0000-0000-00003F000000}"/>
    <cellStyle name="표준 7" xfId="58" xr:uid="{00000000-0005-0000-0000-000040000000}"/>
    <cellStyle name="표준 8" xfId="62" xr:uid="{00000000-0005-0000-0000-00004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0</xdr:colOff>
          <xdr:row>6</xdr:row>
          <xdr:rowOff>66675</xdr:rowOff>
        </xdr:to>
        <xdr:pic>
          <xdr:nvPicPr>
            <xdr:cNvPr id="2" name="Picture 1">
              <a:extLst>
                <a:ext uri="{FF2B5EF4-FFF2-40B4-BE49-F238E27FC236}">
                  <a16:creationId xmlns:a16="http://schemas.microsoft.com/office/drawing/2014/main" id="{00000000-0008-0000-05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[7]결재표!$A$1:$J$4" spid="_x0000_s2137"/>
                </a:ext>
              </a:extLst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0" y="0"/>
              <a:ext cx="6810375" cy="132397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y%20Documents\&#52572;&#44540;&#51089;&#50629;\97&#49688;&#51452;&#51092;&#442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DEDMS\Mepss\&#44204;&#51201;&#49892;\&#44592;&#53440;\&#44060;&#51064;\4.&#45824;&#47532;\&#51060;&#49457;&#54616;\FILE\&#44277;&#53685;&#48708;F\&#45432;&#50516;&#44277;&#5368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50976;&#47548;&#44264;&#51312;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IMNH\JOJIK\&#50644;&#47553;COMP99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9405620\Local%20Settings\Temporary%20Internet%20Files\&#47569;&#51020;-&#49340;&#49340;-&#48708;&#50644;&#52992;&#51060;-&#46041;&#48512;-&#51089;&#50629;&#51648;&#49884;&#4943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sp1220\c$\TONG\&#51064;&#50896;&#54788;&#548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SE\&#49569;&#46020;&#44544;&#47196;&#48268;%20&#49324;&#44256;&#44288;&#47144;%20&#45824;&#52293;\&#48373;&#49324;&#48376;%20111230-&#44053;&#49436;&#55184;&#49828;&#53580;&#51060;&#53944;-PTW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97수주잔고"/>
      <sheetName val="P.M 별"/>
      <sheetName val="#REF"/>
      <sheetName val="원가"/>
      <sheetName val="95년12월말"/>
      <sheetName val="새공통"/>
      <sheetName val="유림골조"/>
      <sheetName val="삭제금지단가"/>
      <sheetName val="P_M 별"/>
      <sheetName val="A-4"/>
      <sheetName val="예산서"/>
      <sheetName val="공통비총괄표"/>
      <sheetName val="예상"/>
      <sheetName val="청산공사"/>
      <sheetName val="1월"/>
      <sheetName val="STAND20"/>
      <sheetName val="계획매출"/>
      <sheetName val="카메라"/>
      <sheetName val="01하반기노임"/>
      <sheetName val="TOWER 12TON"/>
      <sheetName val="TOWER 10TON"/>
      <sheetName val="가설건물"/>
      <sheetName val="Sheet1"/>
      <sheetName val="단가산출"/>
      <sheetName val="일위대가표"/>
      <sheetName val="직재"/>
      <sheetName val="설직재-1"/>
      <sheetName val="工완성공사율"/>
      <sheetName val="일위대가(4층원격)"/>
      <sheetName val="일위대가"/>
      <sheetName val="N賃率-職"/>
      <sheetName val="일위대가목록"/>
      <sheetName val="2F 회의실견적(5_14 일대)"/>
      <sheetName val="공통부대비"/>
      <sheetName val="MEED"/>
      <sheetName val="Sheet2"/>
      <sheetName val="M-EQPT-Z"/>
      <sheetName val="수입"/>
      <sheetName val="와동25-3(변경)"/>
      <sheetName val="공통비(전체)"/>
      <sheetName val="토목공사"/>
      <sheetName val="새공통(96임금인상기준)"/>
      <sheetName val="구의33고"/>
      <sheetName val="비교1"/>
      <sheetName val="유림총괄"/>
      <sheetName val="단가표"/>
      <sheetName val="봉천제출"/>
      <sheetName val="태화42 "/>
      <sheetName val="조명시설"/>
      <sheetName val="DAGAB_대구하이페리온"/>
      <sheetName val="GA89_부산금정"/>
      <sheetName val="GC73_광주상무"/>
      <sheetName val="GA59_양정2차"/>
      <sheetName val="GA86_부산연제"/>
      <sheetName val="KAHO_강릉홍제"/>
      <sheetName val="DABO_대구앞산"/>
      <sheetName val="GA20_대구월배"/>
      <sheetName val="GA65_제천하소"/>
      <sheetName val="주요공사"/>
      <sheetName val="3단계"/>
      <sheetName val="2단계"/>
      <sheetName val="광주운남을"/>
      <sheetName val="5월"/>
      <sheetName val="cal"/>
      <sheetName val="마산월령동골조물량변경"/>
      <sheetName val="미드수량"/>
      <sheetName val="마감사양"/>
      <sheetName val="공문"/>
      <sheetName val="금액내역서"/>
      <sheetName val="A"/>
      <sheetName val="노임"/>
      <sheetName val="예가표"/>
      <sheetName val="충주"/>
      <sheetName val="2.대외공문"/>
      <sheetName val="편집금지0"/>
      <sheetName val="wall"/>
      <sheetName val="골조시행"/>
      <sheetName val="정부노임단가"/>
      <sheetName val="수주현황2월"/>
      <sheetName val="분양금할인"/>
      <sheetName val="동절기투입(자재)"/>
      <sheetName val="인상효1"/>
      <sheetName val="Eq. Mobilization"/>
      <sheetName val="B"/>
      <sheetName val="EP0618"/>
      <sheetName val="BID"/>
      <sheetName val="97 사업추정(WEKI)"/>
      <sheetName val="일위_파일"/>
      <sheetName val="건축"/>
      <sheetName val="Sheet3"/>
      <sheetName val="일위대가(계측기설치)"/>
      <sheetName val="견적내역서"/>
      <sheetName val="기타공사"/>
      <sheetName val="총괄"/>
      <sheetName val="직노"/>
      <sheetName val="archi(본사)"/>
      <sheetName val="카3"/>
      <sheetName val="카1"/>
      <sheetName val="카2"/>
      <sheetName val="소방"/>
      <sheetName val="상반기손익차2총괄"/>
      <sheetName val="주관사업"/>
      <sheetName val="Sheet4"/>
      <sheetName val="집계표"/>
      <sheetName val="드롭다운"/>
      <sheetName val="15 문제점"/>
      <sheetName val="일반부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공통비비교"/>
      <sheetName val="공통비총괄표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J01"/>
      <sheetName val="P.M 별"/>
      <sheetName val="15 문제점"/>
      <sheetName val="내역서01"/>
      <sheetName val="TOWER 12TON"/>
      <sheetName val="TOWER 10TON"/>
      <sheetName val="Sheet2 (2)"/>
      <sheetName val="유림총괄"/>
      <sheetName val="95년12월말"/>
      <sheetName val="분개장"/>
      <sheetName val="발주현황"/>
      <sheetName val="조명시설"/>
      <sheetName val="세금자료"/>
      <sheetName val="시행예산"/>
      <sheetName val="실행철강하도"/>
      <sheetName val="유림골조"/>
      <sheetName val="공통부대비"/>
      <sheetName val="현장지지물물량"/>
      <sheetName val="2.1.2예정공정율(칼라)"/>
      <sheetName val="경상"/>
      <sheetName val="일산실행내역"/>
      <sheetName val="표5"/>
      <sheetName val="#REF"/>
      <sheetName val="Code"/>
      <sheetName val="수입"/>
      <sheetName val="MEED"/>
      <sheetName val="CONCRETE"/>
      <sheetName val="노임단가"/>
      <sheetName val="변경요청내역"/>
      <sheetName val="Sheet1"/>
      <sheetName val="청산공사"/>
      <sheetName val="P_M_별"/>
      <sheetName val="15_문제점"/>
      <sheetName val="TOWER_12TON"/>
      <sheetName val="TOWER_10TON"/>
      <sheetName val="Sheet2_(2)"/>
      <sheetName val="Eq. Mobilization"/>
      <sheetName val="attchament-Type of Facilities"/>
      <sheetName val="attchament-Work Trade"/>
      <sheetName val="2.대외공문"/>
      <sheetName val="01"/>
      <sheetName val="1.분양면적표"/>
      <sheetName val="3.DATA 입력 쉬트"/>
      <sheetName val="단가_단열재"/>
      <sheetName val="단가할증"/>
      <sheetName val="단가_유리"/>
      <sheetName val="2_1_2예정공정율(칼라)"/>
      <sheetName val="공정"/>
      <sheetName val="Materials "/>
      <sheetName val="Labour"/>
      <sheetName val="MAchinery(R1)"/>
      <sheetName val="SG"/>
      <sheetName val="안전율 검토 목록"/>
      <sheetName val="갑지(A4)"/>
      <sheetName val="내역서적용수량"/>
      <sheetName val="총괄집계"/>
      <sheetName val="토적표"/>
      <sheetName val="되메우기"/>
      <sheetName val="1사진대지"/>
      <sheetName val="사진대지"/>
      <sheetName val="pier(각형)"/>
      <sheetName val="와동25-3(변경)"/>
      <sheetName val="내역서(기존내역-수정금지)"/>
      <sheetName val="YOEMAGUM"/>
      <sheetName val="정부노임단가"/>
      <sheetName val="매각(6)"/>
      <sheetName val="1월"/>
      <sheetName val="공사손익"/>
      <sheetName val="고자현황"/>
      <sheetName val="회사99"/>
      <sheetName val="예산서"/>
      <sheetName val="상반기손익차2총괄"/>
      <sheetName val="D-623D"/>
      <sheetName val="PE-F-42 Rev 01 Manpower"/>
      <sheetName val="Cash2"/>
      <sheetName val="Z"/>
      <sheetName val="1-G1"/>
      <sheetName val="표지"/>
      <sheetName val="매립"/>
      <sheetName val="설비원가"/>
      <sheetName val="B"/>
      <sheetName val="실행"/>
      <sheetName val="6PILE  (돌출)"/>
      <sheetName val="내역조정분석(하도)"/>
      <sheetName val="제목"/>
      <sheetName val="입력시트"/>
      <sheetName val="DHEQSUPT"/>
      <sheetName val="간접비"/>
      <sheetName val="예산대비"/>
      <sheetName val="입찰내역 발주처 양식"/>
      <sheetName val="P_M_별1"/>
      <sheetName val="15_문제점1"/>
      <sheetName val="TOWER_12TON1"/>
      <sheetName val="TOWER_10TON1"/>
      <sheetName val="Sheet2_(2)1"/>
      <sheetName val="Eq__Mobilization"/>
      <sheetName val="Materials_"/>
      <sheetName val="N賃率-職"/>
      <sheetName val="초기화면"/>
      <sheetName val="관급자재"/>
      <sheetName val="삭제금지단가"/>
      <sheetName val="노암공통"/>
      <sheetName val="파일의이용"/>
      <sheetName val="원가계산서"/>
      <sheetName val="배수내역"/>
      <sheetName val="기안"/>
      <sheetName val="평"/>
      <sheetName val="공사개요"/>
      <sheetName val="내역서"/>
      <sheetName val="집계표"/>
      <sheetName val="입찰안"/>
      <sheetName val="내역"/>
      <sheetName val="단가 및 재료비"/>
      <sheetName val="단가산출2"/>
      <sheetName val="단가산출1"/>
      <sheetName val="중기사용료산출근거"/>
      <sheetName val="일위대가"/>
      <sheetName val="개산공사비"/>
      <sheetName val="데이타"/>
      <sheetName val="식재인부"/>
      <sheetName val="단가"/>
      <sheetName val="금액내역서"/>
      <sheetName val="제잡비"/>
      <sheetName val="공사비산출내역"/>
      <sheetName val="6호기"/>
      <sheetName val="대림경상68억"/>
      <sheetName val="견적율"/>
      <sheetName val="대창(함평)"/>
      <sheetName val="대창(장성)"/>
      <sheetName val="대창(함평)-창열"/>
      <sheetName val="난방방식분류"/>
      <sheetName val="공사정보입력"/>
      <sheetName val="C1.공사개요"/>
      <sheetName val="실행(1)"/>
      <sheetName val="A1.스케쥴"/>
      <sheetName val="날개벽(좌,우=45도,75도)"/>
      <sheetName val="DATA 입력란"/>
      <sheetName val="1. 설계조건 2.단면가정 3. 하중계산"/>
      <sheetName val="수량산출"/>
      <sheetName val="설계예시"/>
      <sheetName val="어음이자"/>
      <sheetName val="노임이"/>
      <sheetName val="CTEMCOST"/>
      <sheetName val="SAM"/>
      <sheetName val="설계기준"/>
      <sheetName val="내역1"/>
      <sheetName val="평3"/>
      <sheetName val="PAINT"/>
      <sheetName val="물량표S"/>
      <sheetName val="SUMMARY"/>
      <sheetName val="물량표"/>
      <sheetName val="건축내역"/>
      <sheetName val="설계명세서"/>
      <sheetName val="단위수량"/>
      <sheetName val="가시설수량"/>
      <sheetName val="3.고급화검토"/>
      <sheetName val="입면고급화단가표"/>
      <sheetName val="갑지(추정)"/>
      <sheetName val="장비집계"/>
      <sheetName val="동해title"/>
      <sheetName val="전계가"/>
      <sheetName val="연동내역"/>
      <sheetName val="결과조달"/>
      <sheetName val="도급원가"/>
      <sheetName val="수로BOX"/>
      <sheetName val="목차"/>
      <sheetName val="일위대가목차"/>
      <sheetName val="준공조서"/>
      <sheetName val="공사준공계"/>
      <sheetName val="준공검사보고서"/>
      <sheetName val="SERVICE"/>
      <sheetName val="맨홀수량집계"/>
      <sheetName val="ilch"/>
      <sheetName val="해외(원화)"/>
      <sheetName val="내역표지"/>
      <sheetName val="시험장S자로가로등공사"/>
      <sheetName val="갑지"/>
      <sheetName val="토목(대안)"/>
      <sheetName val="Total"/>
      <sheetName val="EQT-ESTN"/>
      <sheetName val="기안1"/>
      <sheetName val="마감사양"/>
      <sheetName val="견적서"/>
      <sheetName val="제경비율"/>
      <sheetName val="정공공사"/>
      <sheetName val="예총"/>
      <sheetName val="ABUT수량-A1"/>
      <sheetName val="산출내역서집계표"/>
      <sheetName val="A(Rev.3)"/>
      <sheetName val="공문"/>
      <sheetName val="SCHEDULE"/>
      <sheetName val="요약BACKUP"/>
      <sheetName val="업무계획1"/>
      <sheetName val="기계경비(시간당)"/>
      <sheetName val="램머"/>
      <sheetName val="신대방33(적용)"/>
      <sheetName val="bid"/>
      <sheetName val="ENE-CAL"/>
      <sheetName val="JIB CRANE,HOIST"/>
      <sheetName val="LKVL-CK-HT-GD1"/>
      <sheetName val="TONG HOP VL-NC"/>
      <sheetName val="chitiet"/>
      <sheetName val="TONGKE3p "/>
      <sheetName val="TH VL, NC, DDHT Thanhphuoc"/>
      <sheetName val="DONGIA"/>
      <sheetName val="DON GIA"/>
      <sheetName val="DG"/>
      <sheetName val="TNHCHINH"/>
      <sheetName val="CHITIET VL-NC"/>
      <sheetName val="Tiepdia"/>
      <sheetName val="TDTKP"/>
      <sheetName val="VCV-BE-TONG"/>
      <sheetName val="품"/>
      <sheetName val="예가표"/>
      <sheetName val="attchament-Type_of_Facilities"/>
      <sheetName val="attchament-Work_Trade"/>
      <sheetName val="시산표"/>
      <sheetName val="분석"/>
      <sheetName val="중기비"/>
      <sheetName val="마산월령동골조물량변경"/>
      <sheetName val="UNIT RATE"/>
      <sheetName val="아파트 기성내역서"/>
      <sheetName val="Bill 1"/>
      <sheetName val="Bill 2"/>
      <sheetName val="Bill 3"/>
      <sheetName val="Bill 4"/>
      <sheetName val="Bill 5"/>
      <sheetName val="Bill 6"/>
      <sheetName val="Bill 7"/>
      <sheetName val="GKP"/>
      <sheetName val="2_1_2예정공정율(칼라)1"/>
      <sheetName val="2_대외공문"/>
      <sheetName val="1_분양면적표"/>
      <sheetName val="3_DATA_입력_쉬트"/>
      <sheetName val="struktur"/>
      <sheetName val="Raw Data"/>
      <sheetName val="예산실적전체당월"/>
      <sheetName val="CAT_5"/>
      <sheetName val="EQUIP"/>
      <sheetName val="Mob HO_Project"/>
      <sheetName val="C-18"/>
      <sheetName val="COA-17"/>
      <sheetName val="IMPEADENCE MAP 취수장"/>
      <sheetName val="eq_data"/>
      <sheetName val="운반"/>
      <sheetName val="당초"/>
      <sheetName val="XZLC004_PART2"/>
      <sheetName val="LABTOTAL"/>
      <sheetName val="D-3109"/>
      <sheetName val="전기"/>
      <sheetName val="대비표"/>
      <sheetName val="BQMPALOC"/>
      <sheetName val="jobhist"/>
      <sheetName val="페인트"/>
      <sheetName val="양수장(기계)"/>
      <sheetName val="piping"/>
      <sheetName val="공사비SUM"/>
      <sheetName val="CODE5090"/>
      <sheetName val="철골공사"/>
      <sheetName val="구성비"/>
      <sheetName val="COVER"/>
      <sheetName val="evaluate"/>
      <sheetName val="주요자재집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/>
      <sheetData sheetId="232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/>
      <sheetData sheetId="249"/>
      <sheetData sheetId="250"/>
      <sheetData sheetId="251" refreshError="1"/>
      <sheetData sheetId="252" refreshError="1"/>
      <sheetData sheetId="253" refreshError="1"/>
      <sheetData sheetId="254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유림골조"/>
      <sheetName val="변경연면적"/>
      <sheetName val="품의서"/>
      <sheetName val="건축대비"/>
      <sheetName val="부대골조"/>
      <sheetName val="아파트파일공사"/>
      <sheetName val="부대파일공사"/>
      <sheetName val="공제분"/>
      <sheetName val="상승요인분석"/>
      <sheetName val="토목공사"/>
      <sheetName val="옥외"/>
      <sheetName val="물가상승변경(960827)"/>
      <sheetName val="건축부대공사대비"/>
      <sheetName val="Sheet4"/>
      <sheetName val="공기"/>
      <sheetName val="새공통(97년3월)"/>
      <sheetName val="공사개요"/>
      <sheetName val="파일공사"/>
      <sheetName val="물량산출"/>
      <sheetName val="면적대비"/>
      <sheetName val="apt골조"/>
      <sheetName val="Sheet2"/>
      <sheetName val="Sheet3"/>
      <sheetName val="도곡동빌라트보관"/>
      <sheetName val="공사비대비"/>
      <sheetName val="Sheet5"/>
      <sheetName val="Sheet6"/>
      <sheetName val="전기"/>
      <sheetName val="12.27"/>
      <sheetName val="12.23"/>
      <sheetName val="12.16"/>
      <sheetName val="12.9"/>
      <sheetName val="12.1"/>
      <sheetName val="11.25"/>
      <sheetName val="예비2"/>
      <sheetName val="11.18"/>
      <sheetName val="10월 4"/>
      <sheetName val="10월 3"/>
      <sheetName val="사진"/>
      <sheetName val="Sheet1"/>
      <sheetName val="공사현황"/>
      <sheetName val="직원투입계획"/>
      <sheetName val="현채투입계획"/>
      <sheetName val="산출내역서"/>
      <sheetName val="마산월령동골조물량변경"/>
      <sheetName val="일위대가표"/>
      <sheetName val="현장현황"/>
      <sheetName val="공통부대비"/>
      <sheetName val="일용노임단가"/>
      <sheetName val="갑지"/>
      <sheetName val="TOWER 10TON"/>
      <sheetName val="TOWER 12TON"/>
      <sheetName val="#REF"/>
      <sheetName val="공통비총괄표"/>
      <sheetName val="상반기손익차2총괄"/>
      <sheetName val="경산"/>
      <sheetName val="내역"/>
      <sheetName val="노임단가"/>
      <sheetName val="P.M 별"/>
      <sheetName val="구의33고"/>
      <sheetName val="총괄표"/>
      <sheetName val="배수내역"/>
      <sheetName val="금융비용"/>
      <sheetName val="수입"/>
      <sheetName val="기초코드"/>
      <sheetName val="주요공사"/>
      <sheetName val="DHEQSUPT"/>
      <sheetName val="결과조달"/>
      <sheetName val="공무공A"/>
      <sheetName val="금액내역서"/>
      <sheetName val="3단계"/>
      <sheetName val="2단계"/>
      <sheetName val="2.대외공문"/>
      <sheetName val="공문"/>
      <sheetName val="70%"/>
      <sheetName val="대비"/>
      <sheetName val="9811"/>
      <sheetName val="Eq. Mobilization"/>
      <sheetName val="임대계획"/>
      <sheetName val="코드"/>
      <sheetName val="기계"/>
      <sheetName val="정화조"/>
      <sheetName val="조경"/>
      <sheetName val="토목"/>
      <sheetName val="적상기초자료"/>
      <sheetName val="D-623D"/>
      <sheetName val="내역(중앙)"/>
      <sheetName val="9509"/>
      <sheetName val="현장"/>
      <sheetName val="자재(원원+원대)"/>
      <sheetName val="M-EQPT-Z"/>
      <sheetName val="관람석제출"/>
      <sheetName val="집계표"/>
      <sheetName val="CB"/>
      <sheetName val="MixBed"/>
      <sheetName val="CondPol"/>
      <sheetName val="기초일위"/>
      <sheetName val="시설일위"/>
      <sheetName val="조명일위"/>
      <sheetName val="노임이"/>
      <sheetName val="청산공사"/>
      <sheetName val="날개벽"/>
      <sheetName val="공통비총퐛"/>
      <sheetName val="납부서"/>
      <sheetName val="입찰보고"/>
      <sheetName val="공사비집계"/>
      <sheetName val="매립"/>
      <sheetName val="W-현원가"/>
      <sheetName val="단가비교표"/>
      <sheetName val="TRE TABLE"/>
      <sheetName val="내역_FILE"/>
      <sheetName val="Total"/>
      <sheetName val="SCHEDULE"/>
      <sheetName val="ELECTRIC"/>
      <sheetName val="CTEMCOST"/>
      <sheetName val="대여현황"/>
      <sheetName val="Sheet2 (2)"/>
      <sheetName val="냉천부속동"/>
      <sheetName val="회사99"/>
      <sheetName val="하수급견적대비"/>
      <sheetName val="현장관리비"/>
      <sheetName val="골조시행"/>
      <sheetName val="일위대가(가설)"/>
      <sheetName val="와동25-3(변경)"/>
      <sheetName val="가격조사서"/>
      <sheetName val="터파기및재료"/>
      <sheetName val="공사비예산서(토목분)"/>
      <sheetName val="01"/>
      <sheetName val="입찰"/>
      <sheetName val="현경"/>
      <sheetName val="Sheet15"/>
      <sheetName val="본사공가현황"/>
      <sheetName val="실행"/>
      <sheetName val="식재인부"/>
      <sheetName val="연돌일위집계"/>
      <sheetName val="유림총괄"/>
      <sheetName val="연결임시"/>
      <sheetName val="입력"/>
      <sheetName val="10월실적마감"/>
      <sheetName val="7월실적마감"/>
      <sheetName val="8월실적마감"/>
      <sheetName val="9월실적마감"/>
      <sheetName val="소방기계"/>
      <sheetName val="데이타"/>
      <sheetName val="원가계산서"/>
      <sheetName val="방수"/>
      <sheetName val="직재"/>
      <sheetName val="물량내역"/>
      <sheetName val="도근좌표"/>
      <sheetName val="연습"/>
      <sheetName val="단면 (2)"/>
      <sheetName val="14 장비소요계획"/>
      <sheetName val="내역서"/>
      <sheetName val="예가표"/>
      <sheetName val="총괄내역서"/>
      <sheetName val="설계내역서"/>
      <sheetName val="문10"/>
      <sheetName val="노무비"/>
      <sheetName val="투입비분석표"/>
      <sheetName val="면접시간확인"/>
      <sheetName val="월별수입"/>
      <sheetName val="6PILE  (돌출)"/>
      <sheetName val="재집"/>
      <sheetName val="3.설계예산내역서(예산서)"/>
      <sheetName val="2.예정공정표"/>
      <sheetName val="예총"/>
      <sheetName val="신대방33(적용)"/>
      <sheetName val="차액보증"/>
      <sheetName val="에너지동"/>
      <sheetName val="BOJUNGGM"/>
      <sheetName val="원가계산서(남측)"/>
      <sheetName val="경영상태"/>
      <sheetName val="백분율"/>
      <sheetName val="토목주소"/>
      <sheetName val="프랜트면허"/>
      <sheetName val="형틀공사"/>
      <sheetName val="매각(6)"/>
      <sheetName val="2.형틀공사집계"/>
      <sheetName val="정보"/>
      <sheetName val="갑지(추정)"/>
      <sheetName val="구조물공"/>
      <sheetName val="부대공"/>
      <sheetName val="배수공"/>
      <sheetName val="토공"/>
      <sheetName val="포장공"/>
      <sheetName val="설직재-1"/>
      <sheetName val="3.공통공사대비"/>
      <sheetName val="잡비"/>
      <sheetName val="관급"/>
      <sheetName val="JIB CRANE,HOIST"/>
      <sheetName val="집계표(육상)"/>
      <sheetName val="지급자재"/>
      <sheetName val="실행대비"/>
      <sheetName val="J直材4"/>
      <sheetName val="간접비"/>
      <sheetName val="몰탈콘크리트"/>
      <sheetName val="철근집계"/>
      <sheetName val="입찰안"/>
      <sheetName val="일위대가(계측기설치)"/>
      <sheetName val="산거각호표"/>
      <sheetName val="교통대책내역"/>
      <sheetName val="수주현황2월"/>
      <sheetName val="BID"/>
      <sheetName val="현금흐름"/>
      <sheetName val="손익차9월2"/>
      <sheetName val="업무분장"/>
      <sheetName val="Sheet17"/>
      <sheetName val="cp1"/>
      <sheetName val="2000년1차"/>
      <sheetName val="1.취수장"/>
      <sheetName val="4차원가계산서"/>
      <sheetName val="3.바닥판  "/>
      <sheetName val="수량산출"/>
      <sheetName val="도급,하도급 예정금액"/>
      <sheetName val="실행간접비용"/>
      <sheetName val="마감사양"/>
      <sheetName val="다곡2교"/>
      <sheetName val="집계"/>
      <sheetName val="일위대가"/>
      <sheetName val="DATE"/>
      <sheetName val="방배동내역(리라)"/>
      <sheetName val="부대공사총괄"/>
      <sheetName val="현장경비"/>
      <sheetName val="건축공사집계표"/>
      <sheetName val="1차 내역서"/>
      <sheetName val="교각1"/>
      <sheetName val="현금흐름(SPC)"/>
      <sheetName val="단가"/>
      <sheetName val="N賃率-職"/>
      <sheetName val="SG"/>
      <sheetName val="적점"/>
      <sheetName val="단가산출2"/>
      <sheetName val="대치판정"/>
      <sheetName val="전장품(관리용)"/>
      <sheetName val="건축내역"/>
      <sheetName val="BASIC (2)"/>
      <sheetName val="부서현황"/>
      <sheetName val="돈암사업"/>
      <sheetName val="2.ㄱ)교량"/>
      <sheetName val="목표세부명세"/>
      <sheetName val="9GNG운반"/>
      <sheetName val="배수내역 (2)"/>
      <sheetName val="관로토공"/>
      <sheetName val="공량산출서"/>
      <sheetName val="변경내역"/>
      <sheetName val="수목데이타 "/>
      <sheetName val="실행(ALT1)"/>
      <sheetName val="마포토정"/>
      <sheetName val="부대tu"/>
      <sheetName val="직노"/>
      <sheetName val="친환경주택"/>
      <sheetName val="설비(제출)"/>
      <sheetName val="소비자가"/>
      <sheetName val="공통비(전체)"/>
      <sheetName val="1ST"/>
      <sheetName val="자동제어"/>
      <sheetName val="청구"/>
      <sheetName val="1.우편집중내역서"/>
      <sheetName val="2차공사"/>
      <sheetName val="대비표"/>
      <sheetName val="대림경상68억"/>
      <sheetName val="우,오수"/>
      <sheetName val="해외(원화)"/>
      <sheetName val="실행내역"/>
      <sheetName val="기초목"/>
      <sheetName val="부산제일극장"/>
      <sheetName val="기초1"/>
      <sheetName val="일위목록"/>
      <sheetName val="금액순"/>
      <sheetName val="세금자료"/>
      <sheetName val="배수관공"/>
      <sheetName val="입찰내역 발주처 양식"/>
      <sheetName val="공정"/>
      <sheetName val="토공(우물통,기타) "/>
      <sheetName val="집수정_600_700_"/>
      <sheetName val="첨부1"/>
      <sheetName val="__"/>
      <sheetName val="직접인건비"/>
      <sheetName val="직접경비"/>
      <sheetName val="간접"/>
      <sheetName val="수지표"/>
      <sheetName val="사통"/>
      <sheetName val="소일위대가코드표"/>
      <sheetName val="견적초기자료"/>
      <sheetName val="전통건설"/>
      <sheetName val="7월11일"/>
      <sheetName val="Ctrl"/>
      <sheetName val="이자"/>
      <sheetName val="변제"/>
      <sheetName val="상환대상"/>
      <sheetName val="attchament-Work Trade"/>
      <sheetName val="attchament-Type of Facilities"/>
      <sheetName val="기계경비(시간당)"/>
      <sheetName val="AS복구"/>
      <sheetName val="중기터파기"/>
      <sheetName val="변수값"/>
      <sheetName val="중기상차"/>
      <sheetName val="토사(PE)"/>
      <sheetName val="CONCRETE"/>
      <sheetName val="CON'C"/>
      <sheetName val="교사기준면적(초등)"/>
      <sheetName val="총괄"/>
      <sheetName val="견적서(갑지)"/>
      <sheetName val="TC#1"/>
      <sheetName val="TC#2"/>
      <sheetName val="TC#3"/>
      <sheetName val="TC#4"/>
      <sheetName val="TC#5"/>
      <sheetName val="TC#6"/>
      <sheetName val="해체용 크레인1"/>
      <sheetName val="해체용 크레인2"/>
      <sheetName val="ADmin"/>
      <sheetName val="pier(각형)"/>
      <sheetName val="95년12월말"/>
      <sheetName val="9512BS-1"/>
      <sheetName val="96노임기준"/>
      <sheetName val="관접합및부설"/>
      <sheetName val="작성가이드"/>
      <sheetName val="대구역사"/>
      <sheetName val="Ref."/>
      <sheetName val="Z"/>
      <sheetName val="Cash2"/>
      <sheetName val="기준및분포(OT)"/>
      <sheetName val="도급원가"/>
      <sheetName val="5사남"/>
      <sheetName val="산근"/>
      <sheetName val="1062-X방향 "/>
      <sheetName val="Currency"/>
      <sheetName val="Phan tich ca may"/>
      <sheetName val="Chenh lech ca may"/>
      <sheetName val="TLg CN&amp;Laixe"/>
      <sheetName val="TLg CN&amp;Laixe (2)"/>
      <sheetName val="TLg Laitau"/>
      <sheetName val="TLg Laitau (2)"/>
      <sheetName val="escon"/>
      <sheetName val="tifico"/>
      <sheetName val="민감도"/>
      <sheetName val="mat status (elec)"/>
      <sheetName val="자료"/>
      <sheetName val="국영"/>
      <sheetName val="Control Sheet"/>
      <sheetName val="별제권_정리담보권1"/>
      <sheetName val="제출계산서"/>
      <sheetName val="침하계"/>
      <sheetName val="견적서-골조공사"/>
      <sheetName val="12_27"/>
      <sheetName val="12_23"/>
      <sheetName val="12_16"/>
      <sheetName val="12_9"/>
      <sheetName val="12_1"/>
      <sheetName val="11_25"/>
      <sheetName val="11_18"/>
      <sheetName val="10월_4"/>
      <sheetName val="10월_3"/>
      <sheetName val="TOWER_10TON"/>
      <sheetName val="TOWER_12TON"/>
      <sheetName val="P_M_별"/>
      <sheetName val="2_대외공문"/>
      <sheetName val="Eq__Mobilization"/>
      <sheetName val="TRE_TABLE"/>
      <sheetName val="Sheet2_(2)"/>
      <sheetName val="단면_(2)"/>
      <sheetName val="14_장비소요계획"/>
      <sheetName val="6PILE__(돌출)"/>
      <sheetName val="3_설계예산내역서(예산서)"/>
      <sheetName val="2_예정공정표"/>
      <sheetName val="2_형틀공사집계"/>
      <sheetName val="JIB_CRANE,HOIST"/>
      <sheetName val="3_공통공사대비"/>
      <sheetName val="1_취수장"/>
      <sheetName val="3_바닥판__"/>
      <sheetName val="도급,하도급_예정금액"/>
      <sheetName val="1차_내역서"/>
      <sheetName val="BASIC_(2)"/>
      <sheetName val="2_ㄱ)교량"/>
      <sheetName val="배수내역_(2)"/>
      <sheetName val="수목데이타_"/>
      <sheetName val="1_우편집중내역서"/>
      <sheetName val="입찰내역_발주처_양식"/>
      <sheetName val="토공(우물통,기타)_"/>
      <sheetName val="화전내"/>
      <sheetName val="7월"/>
      <sheetName val="금융"/>
      <sheetName val="STAND20"/>
      <sheetName val="시화점실행"/>
      <sheetName val="★자금집행관리"/>
      <sheetName val="POL6차-PIPING"/>
      <sheetName val="2-3.V.D일위"/>
      <sheetName val="일반공사"/>
      <sheetName val="2000전체분"/>
      <sheetName val="표지"/>
      <sheetName val="CONDITION"/>
      <sheetName val="내부마감"/>
      <sheetName val="갑지 (2)"/>
      <sheetName val="도급변경내용)"/>
      <sheetName val="갑지수정"/>
      <sheetName val="총괄산출표"/>
      <sheetName val="공통가설"/>
      <sheetName val="토공(을)"/>
      <sheetName val="건축집계표"/>
      <sheetName val="부대시설"/>
      <sheetName val="2골조 "/>
      <sheetName val="마감내역"/>
      <sheetName val="설비집계표"/>
      <sheetName val="설비내역서"/>
      <sheetName val="전기집계표"/>
      <sheetName val="전기내역서"/>
      <sheetName val="표지 (2)"/>
      <sheetName val="지질"/>
      <sheetName val="수량"/>
      <sheetName val="골조물량"/>
      <sheetName val="마감산출"/>
      <sheetName val="PILE (300×200)"/>
      <sheetName val="PILE (300×300)"/>
      <sheetName val="PILE (300×150)"/>
      <sheetName val="을지"/>
      <sheetName val="갑지1"/>
      <sheetName val="GAEYO"/>
      <sheetName val="도급제출3(5.20)"/>
      <sheetName val="을"/>
      <sheetName val="APT"/>
      <sheetName val="BSD (2)"/>
      <sheetName val="건축집계"/>
      <sheetName val="TEST1"/>
      <sheetName val="구조물"/>
      <sheetName val="계수시트"/>
      <sheetName val="Work-Condition"/>
      <sheetName val="정공공사"/>
      <sheetName val="6호기"/>
      <sheetName val="기본일위"/>
      <sheetName val="조달청적격심사"/>
      <sheetName val="Y-WORK"/>
      <sheetName val="해평견적"/>
      <sheetName val="전기공사"/>
      <sheetName val="설명서 "/>
      <sheetName val="설계명세서"/>
      <sheetName val="램머"/>
      <sheetName val="자재단가비교표"/>
      <sheetName val="교육종류"/>
      <sheetName val="내역서-수정본"/>
      <sheetName val="견적대비표"/>
      <sheetName val="G.R300경비"/>
      <sheetName val="일반부표"/>
      <sheetName val="FURNITURE-01"/>
      <sheetName val="1호구조물"/>
      <sheetName val="약품설비"/>
      <sheetName val="코드표"/>
      <sheetName val="45,46"/>
      <sheetName val="2.토목공사"/>
      <sheetName val="산출3-동력"/>
      <sheetName val="산출4-전등"/>
      <sheetName val="경비"/>
      <sheetName val="적용"/>
      <sheetName val="구역화물"/>
      <sheetName val="단가일람"/>
      <sheetName val="역T형"/>
      <sheetName val="BEND LOSS"/>
      <sheetName val="9902"/>
      <sheetName val="3월"/>
      <sheetName val="4월"/>
      <sheetName val="5월"/>
      <sheetName val="자재 집계표"/>
      <sheetName val="인사자료총집계"/>
      <sheetName val="FB25JN"/>
      <sheetName val="21301동"/>
      <sheetName val="CATV"/>
      <sheetName val="참조"/>
      <sheetName val="갑"/>
      <sheetName val="기존단가 (2)"/>
      <sheetName val="갑지_(2)"/>
      <sheetName val="2골조_"/>
      <sheetName val="표지_(2)"/>
      <sheetName val="PILE_(300×200)"/>
      <sheetName val="PILE_(300×300)"/>
      <sheetName val="PILE_(300×150)"/>
      <sheetName val="BSD_(2)"/>
      <sheetName val="기존단가_(2)"/>
      <sheetName val="도급제출3(5_20)"/>
      <sheetName val="설명서_"/>
      <sheetName val="단가(자재)"/>
      <sheetName val="단가(노임)"/>
      <sheetName val="기초목록"/>
      <sheetName val="전차선로 물량표"/>
      <sheetName val="청천내"/>
      <sheetName val="출자한도"/>
      <sheetName val="9-1차이내역"/>
      <sheetName val="경량천정"/>
      <sheetName val="ㄱ"/>
      <sheetName val="교량하부공"/>
      <sheetName val="환율"/>
      <sheetName val="정부노임단가"/>
      <sheetName val="ETC"/>
      <sheetName val="내역서 (2)"/>
      <sheetName val="수량산출(음암)"/>
      <sheetName val="2. 공원조도"/>
      <sheetName val="b_balju"/>
      <sheetName val="에너지요금"/>
      <sheetName val="부하계산서"/>
      <sheetName val="견적"/>
      <sheetName val="기안"/>
      <sheetName val="개산공사비"/>
      <sheetName val="자재단가"/>
      <sheetName val="기기리스트"/>
      <sheetName val="교각별철근수량집계표"/>
      <sheetName val="적용률"/>
      <sheetName val="세부내역"/>
      <sheetName val="INPUT"/>
      <sheetName val="I一般比"/>
      <sheetName val="97 사업추정(WEKI)"/>
      <sheetName val="ACT_Dol"/>
      <sheetName val="ACT_Jhr"/>
      <sheetName val="FCST_Dol"/>
      <sheetName val="FCST_Jhr"/>
      <sheetName val="시행예산"/>
      <sheetName val="설계기준"/>
      <sheetName val="내역1"/>
      <sheetName val="내역서(교량)전체"/>
      <sheetName val="database"/>
      <sheetName val="실행(1)"/>
      <sheetName val="SUMMARY"/>
      <sheetName val="PAINT"/>
      <sheetName val="선원비계산"/>
      <sheetName val="여비교통비지출품의서"/>
      <sheetName val="개요"/>
      <sheetName val="도급"/>
      <sheetName val="원효펌프교체020812"/>
      <sheetName val="부하(성남)"/>
      <sheetName val="연부97-1"/>
      <sheetName val="송장갑지(6월)"/>
      <sheetName val="건축2"/>
      <sheetName val="비교1"/>
      <sheetName val="입력시트"/>
      <sheetName val="chiet tinh"/>
      <sheetName val="新规"/>
      <sheetName val="手动计画"/>
      <sheetName val="0226"/>
      <sheetName val="은행"/>
      <sheetName val="FRP PIPING 일위대가"/>
      <sheetName val="조명시설"/>
      <sheetName val="000000"/>
      <sheetName val="시장성초안camera"/>
      <sheetName val="별표 "/>
      <sheetName val="6MONTHS"/>
      <sheetName val="Sheet13"/>
      <sheetName val="조도"/>
      <sheetName val="Sheet14"/>
      <sheetName val="P-J"/>
      <sheetName val="FA_SUMMARY"/>
      <sheetName val="Raw Data"/>
      <sheetName val="15 문제점"/>
      <sheetName val="3지구단위"/>
      <sheetName val="전계가"/>
      <sheetName val="gyun"/>
      <sheetName val="안산기계장치"/>
      <sheetName val="내역표지"/>
      <sheetName val="수량산출서"/>
      <sheetName val="Finansal tamamlanma Eğrisi"/>
      <sheetName val="배관내역"/>
      <sheetName val="IGCC査定"/>
      <sheetName val="명부(일부)"/>
      <sheetName val="공사투입계획(변경결의)19.9"/>
      <sheetName val="노무비 월별지급현황19.9"/>
      <sheetName val="갑지(외주기성)19.9"/>
      <sheetName val=" 견적서"/>
      <sheetName val="CAUDIT"/>
      <sheetName val="9.1"/>
      <sheetName val="회사정보"/>
      <sheetName val="mm10"/>
      <sheetName val="EQT-ESTN"/>
      <sheetName val="負荷集計（断熱不燃）"/>
      <sheetName val="264"/>
      <sheetName val="집계표(OPTION)"/>
      <sheetName val="CAPVC"/>
      <sheetName val="의뢰서"/>
      <sheetName val="DAF-2"/>
      <sheetName val="김해식"/>
      <sheetName val="DATA"/>
      <sheetName val="변경내역대비표(2)"/>
      <sheetName val="Instructions"/>
      <sheetName val="Total(현장)"/>
      <sheetName val="Month"/>
      <sheetName val="전도금 지출"/>
      <sheetName val="Pivot(월)"/>
      <sheetName val="Pivot(합계)"/>
      <sheetName val="카메라"/>
      <sheetName val="실행철강하도"/>
      <sheetName val="동해title"/>
      <sheetName val="방배동내역 (총괄)"/>
      <sheetName val="합벽,옹벽"/>
      <sheetName val="중기가격"/>
      <sheetName val="0201"/>
      <sheetName val="견적서"/>
      <sheetName val="2.2 STAFF Scedule"/>
      <sheetName val="F4-F7"/>
      <sheetName val="기준및분포_OT_"/>
      <sheetName val="2.야탑"/>
      <sheetName val="날개벽수량표"/>
      <sheetName val="일위대가(여기까지)"/>
      <sheetName val="수리결과"/>
      <sheetName val="시산표"/>
      <sheetName val="HANDHOLE(2)"/>
      <sheetName val="PAD TR보호대기초"/>
      <sheetName val="가로등기초"/>
      <sheetName val="단가표"/>
      <sheetName val="단위세대물량"/>
      <sheetName val="물량산출근거"/>
      <sheetName val="별첨1_수량산출체크리스트"/>
      <sheetName val="철근단가검토"/>
      <sheetName val="골조수량대비표"/>
      <sheetName val="ENE-CAL"/>
      <sheetName val="DQE-MEN-EXT"/>
      <sheetName val="MEXICO-C"/>
      <sheetName val="FAB별"/>
      <sheetName val="견적의뢰"/>
      <sheetName val="Koordinat"/>
      <sheetName val="TTL"/>
      <sheetName val="ENG-101"/>
      <sheetName val="보고"/>
      <sheetName val="Cash Flow bulanan"/>
      <sheetName val="수문보고"/>
      <sheetName val="실행내역서"/>
      <sheetName val="할증 "/>
      <sheetName val="라"/>
      <sheetName val="기본1"/>
      <sheetName val="수정일위대가"/>
      <sheetName val="archi(본사)"/>
      <sheetName val="cctv"/>
      <sheetName val="attchament-Work_Trade"/>
      <sheetName val="attchament-Type_of_Facilities"/>
      <sheetName val="급수급탕"/>
      <sheetName val="B"/>
      <sheetName val="Perm. Test"/>
      <sheetName val="NozzleData"/>
      <sheetName val="DB@Acess"/>
      <sheetName val="Civil"/>
      <sheetName val="방배동내역 _x0000__x0000__x0005__x0000_"/>
      <sheetName val="22.사인물(건)"/>
      <sheetName val="개시대사 (2)"/>
      <sheetName val="40총괄"/>
      <sheetName val="40집계"/>
      <sheetName val="조명율표"/>
      <sheetName val=" PE-F-42 MR 9 Manpower"/>
      <sheetName val="노무비 월별지급현황_x0000__x0000__x0005__x0000_"/>
      <sheetName val="Main Summary"/>
      <sheetName val="분석"/>
      <sheetName val="CAPV_x0000_"/>
      <sheetName val="집계표(OPTION_x0000_"/>
      <sheetName val="LTR-2"/>
      <sheetName val="Balance"/>
      <sheetName val="Medagama"/>
      <sheetName val="Sandunpura"/>
      <sheetName val="Veheragala"/>
      <sheetName val="Collection"/>
      <sheetName val="Rainfall Data"/>
      <sheetName val="Mahawanawela"/>
      <sheetName val="Nuwaragala"/>
      <sheetName val="Siripura"/>
      <sheetName val="Background"/>
      <sheetName val="노임"/>
      <sheetName val="선수금"/>
      <sheetName val="DATA2000"/>
      <sheetName val="본지사합"/>
      <sheetName val="설계명세"/>
      <sheetName val="조덅일위"/>
      <sheetName val="목표세부덅세"/>
      <sheetName val="설덅서 "/>
      <sheetName val="설계덅세서"/>
      <sheetName val="설덅서_"/>
      <sheetName val="조덅시설"/>
      <sheetName val="DETAIL"/>
      <sheetName val="schedule nos"/>
      <sheetName val="부안일위"/>
      <sheetName val="BQMPALOC"/>
      <sheetName val="VS P-Q"/>
      <sheetName val="STAND98"/>
      <sheetName val="30신설일위대가"/>
      <sheetName val="30집계표"/>
      <sheetName val="음료실행"/>
      <sheetName val="현장관리비(을)"/>
      <sheetName val="목공사품의서"/>
      <sheetName val="변수표"/>
      <sheetName val="98수문일위"/>
      <sheetName val="단면치수"/>
      <sheetName val="신표지1"/>
      <sheetName val="기본DATA"/>
      <sheetName val="Piping Design Data"/>
      <sheetName val="제직재"/>
      <sheetName val="A-4"/>
      <sheetName val="기성내역"/>
      <sheetName val="업무처리전"/>
      <sheetName val="工완성공사율"/>
      <sheetName val="Bill 5 - Carpark"/>
      <sheetName val="철골공사"/>
      <sheetName val="구성비"/>
      <sheetName val="공통비비교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/>
      <sheetData sheetId="302"/>
      <sheetData sheetId="303"/>
      <sheetData sheetId="304"/>
      <sheetData sheetId="305"/>
      <sheetData sheetId="306"/>
      <sheetData sheetId="307"/>
      <sheetData sheetId="308" refreshError="1"/>
      <sheetData sheetId="309" refreshError="1"/>
      <sheetData sheetId="310" refreshError="1"/>
      <sheetData sheetId="311"/>
      <sheetData sheetId="312" refreshError="1"/>
      <sheetData sheetId="313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/>
      <sheetData sheetId="561"/>
      <sheetData sheetId="562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/>
      <sheetData sheetId="580"/>
      <sheetData sheetId="581"/>
      <sheetData sheetId="582"/>
      <sheetData sheetId="583"/>
      <sheetData sheetId="584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/>
      <sheetData sheetId="628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회사99"/>
      <sheetName val="XL4Poppy"/>
      <sheetName val="상반기손익차2총괄"/>
      <sheetName val="토목"/>
      <sheetName val="2005년 표준인건비"/>
      <sheetName val="B"/>
      <sheetName val="new급여T(4을-운전)"/>
      <sheetName val="CONCRETE"/>
      <sheetName val="엔링COMP9901"/>
      <sheetName val="DWEC ALL"/>
      <sheetName val="기기리스트"/>
      <sheetName val="차수"/>
      <sheetName val="기초공"/>
      <sheetName val="기둥(원형)"/>
      <sheetName val="품셈"/>
      <sheetName val="업무분장"/>
      <sheetName val="공통비총괄표"/>
      <sheetName val="#REF"/>
      <sheetName val="유림골조"/>
      <sheetName val="TIE-IN"/>
      <sheetName val="3.현장배치"/>
      <sheetName val="1월"/>
      <sheetName val="as boq list up"/>
      <sheetName val="차액보증"/>
      <sheetName val="사업계획"/>
      <sheetName val="노임단가"/>
      <sheetName val="공통비(전체)"/>
      <sheetName val="Sheet2"/>
      <sheetName val="Sheet1"/>
      <sheetName val="공문"/>
      <sheetName val="3사 대비"/>
      <sheetName val="Proposal"/>
      <sheetName val="환율"/>
      <sheetName val="8.PILE  (돌출)"/>
      <sheetName val="YOEMAGUM"/>
      <sheetName val="깨기"/>
      <sheetName val="손익차9월2"/>
      <sheetName val="PIPE"/>
      <sheetName val="FLANGE"/>
      <sheetName val="VALVE"/>
      <sheetName val="P.M 별"/>
      <sheetName val="국내"/>
      <sheetName val="공사비집계"/>
      <sheetName val="예산변경사항"/>
      <sheetName val="현장배치"/>
      <sheetName val="대비"/>
      <sheetName val="내역서"/>
      <sheetName val="전기일위대가"/>
      <sheetName val="Y-WORK"/>
      <sheetName val="물가자료"/>
      <sheetName val="Sheet5"/>
      <sheetName val="BSD (2)"/>
      <sheetName val="하중"/>
      <sheetName val="내역서(당초변경)"/>
      <sheetName val="지사인원사무실"/>
      <sheetName val="총체보활공정표"/>
      <sheetName val="수입"/>
      <sheetName val="단가목록"/>
      <sheetName val="공통부대비"/>
      <sheetName val="갑지"/>
      <sheetName val="INSTR"/>
      <sheetName val="공사비 내역 (가)"/>
      <sheetName val="2.설계제원"/>
      <sheetName val="h-013211-2"/>
      <sheetName val="NEW-PANEL"/>
      <sheetName val="견적대비표"/>
      <sheetName val="as_boq_list_up"/>
      <sheetName val="공사비_내역_(가)"/>
      <sheetName val="2_설계제원"/>
      <sheetName val="GREEN"/>
      <sheetName val="Hawiyah"/>
      <sheetName val="Hawiyah 하청"/>
      <sheetName val="HDEC 1027"/>
      <sheetName val="Juaymah"/>
      <sheetName val="SIPC"/>
      <sheetName val="PumpSpec"/>
      <sheetName val="9-1차이내역"/>
      <sheetName val="2000년1차"/>
      <sheetName val="전체내역 (2)"/>
      <sheetName val="9GNG운반"/>
      <sheetName val="2005년_표준인건비"/>
      <sheetName val="DWEC_ALL"/>
      <sheetName val="시설물기초"/>
      <sheetName val="초임연봉"/>
      <sheetName val="2.대외공문"/>
      <sheetName val="소상 &quot;1&quot;"/>
      <sheetName val="자압"/>
      <sheetName val="97 사업추정(WEKI)"/>
      <sheetName val="CB"/>
      <sheetName val="예정(3)"/>
      <sheetName val="동원(3)"/>
      <sheetName val="감가상각"/>
      <sheetName val="ABUT수량-A1"/>
      <sheetName val="Macro(발전기)"/>
      <sheetName val="Compare-1"/>
      <sheetName val="as_boq_list_up1"/>
      <sheetName val="공사비_내역_(가)1"/>
      <sheetName val="2_설계제원1"/>
      <sheetName val="eq_data"/>
      <sheetName val="PRO_DCI"/>
      <sheetName val="INST_DCI"/>
      <sheetName val="HVAC_DCI"/>
      <sheetName val="PIPE_DCI"/>
      <sheetName val="협조전"/>
      <sheetName val="DATA99(자료)"/>
      <sheetName val="단"/>
      <sheetName val="Total"/>
      <sheetName val="Customer Databas"/>
      <sheetName val="INPUT"/>
      <sheetName val="DESCRIPTION"/>
      <sheetName val="수리결과"/>
      <sheetName val="당초토량산출서"/>
      <sheetName val="01"/>
      <sheetName val="무전표"/>
      <sheetName val="갑지1"/>
      <sheetName val="1"/>
      <sheetName val="전기"/>
      <sheetName val="기계내역서"/>
      <sheetName val="원가"/>
      <sheetName val="내역"/>
      <sheetName val="집계표"/>
      <sheetName val="GoDrivers"/>
      <sheetName val="업무분장 "/>
      <sheetName val="진행현황_범례"/>
      <sheetName val="Summary"/>
      <sheetName val="I.설계조건"/>
      <sheetName val="포장물량집계"/>
      <sheetName val="일위대가"/>
      <sheetName val="Eq. Mobilization"/>
      <sheetName val="건축집계"/>
      <sheetName val="실행철강하도"/>
      <sheetName val="청산공사"/>
      <sheetName val="design criteria"/>
      <sheetName val="working load at the btm ft."/>
      <sheetName val="plan&amp;section of foundation"/>
      <sheetName val="토량산출서"/>
      <sheetName val="95MAKER"/>
      <sheetName val="N賃率-職"/>
      <sheetName val="GRDBS"/>
      <sheetName val="갑지(추정)"/>
      <sheetName val="경비_원본"/>
      <sheetName val="노임"/>
      <sheetName val="Totok"/>
      <sheetName val="TUA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작업지시서-1호 (2)"/>
      <sheetName val="작업지시서-2호"/>
      <sheetName val="사진대지-2-1"/>
      <sheetName val="사진대지-2-2"/>
      <sheetName val="작업지시서-6호 (2)"/>
      <sheetName val="작업6호-사진대지"/>
      <sheetName val="작업지시서-1호"/>
      <sheetName val="작업1호-사진대지-1"/>
      <sheetName val="작업1호-사진대지-2"/>
      <sheetName val="작업지시서-3호"/>
      <sheetName val="작업3호-사진대지"/>
      <sheetName val="작업지시서-4호"/>
      <sheetName val="작업4호-사진대지"/>
      <sheetName val="작업지시서-5호"/>
      <sheetName val="작업5호-사진대지"/>
      <sheetName val="작업지시서-6호"/>
      <sheetName val="작업지시서-7호"/>
      <sheetName val="작업7호-사진대지"/>
      <sheetName val="작업지시서-8호"/>
      <sheetName val="작업8호-사진대지"/>
      <sheetName val="작업지시서-9호"/>
      <sheetName val="작업지시서-10호"/>
      <sheetName val="작업지시서-11호"/>
      <sheetName val="작업지시서-12호"/>
      <sheetName val="삼삼-작업지시서-13호"/>
      <sheetName val="동부-작업지시서-14호"/>
      <sheetName val="매일-작업지시서-13호"/>
      <sheetName val="매일-작업지시서-14호"/>
      <sheetName val="사진대지-14호"/>
      <sheetName val="매일-작업지시서-15호"/>
      <sheetName val="사진대지-14호 (2)"/>
      <sheetName val="비엔케-작업지시서-16호"/>
      <sheetName val="16호"/>
      <sheetName val="매일-17호"/>
      <sheetName val="17호"/>
      <sheetName val="매일-18호"/>
      <sheetName val="18호그림"/>
      <sheetName val="19호"/>
      <sheetName val="매일-삼삼-21호"/>
      <sheetName val="17호 (2)"/>
      <sheetName val="Sheet2"/>
      <sheetName val="Sheet3"/>
      <sheetName val="Sheet4"/>
      <sheetName val="Sheet5"/>
      <sheetName val="Sheet6"/>
      <sheetName val="Sheet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토목"/>
      <sheetName val="인원계획"/>
      <sheetName val="98지급계획"/>
      <sheetName val="첨부1"/>
      <sheetName val="유림골조"/>
      <sheetName val="교각1"/>
      <sheetName val="상반기손익차2총괄"/>
      <sheetName val="RE9604"/>
      <sheetName val="전체"/>
      <sheetName val="Sheet2 (2)"/>
      <sheetName val="조명율표"/>
      <sheetName val="99년하반기"/>
      <sheetName val="단가비교표_공통1"/>
      <sheetName val="unit 4"/>
      <sheetName val="일위대가표"/>
      <sheetName val=" 노임단가"/>
      <sheetName val="노임"/>
      <sheetName val="장부(05상)"/>
      <sheetName val="내역"/>
      <sheetName val="Total"/>
      <sheetName val="일위대가"/>
      <sheetName val="자재일람"/>
      <sheetName val="인원현황"/>
      <sheetName val="#REF"/>
      <sheetName val="소화실적"/>
      <sheetName val="내역(원안-대안)"/>
      <sheetName val="9-1차이내역"/>
      <sheetName val="P.M 별"/>
      <sheetName val="소비자가"/>
      <sheetName val="실행(1)"/>
      <sheetName val="작업지시서-1호"/>
      <sheetName val="공통"/>
      <sheetName val="유림총괄"/>
      <sheetName val="요율"/>
      <sheetName val="전기일위목록"/>
      <sheetName val="내역서1"/>
      <sheetName val="천방교접속"/>
      <sheetName val="대포2교접속"/>
      <sheetName val="상-교대(A1-A2)"/>
      <sheetName val="입력"/>
      <sheetName val="현금"/>
      <sheetName val="교통대책내역"/>
      <sheetName val="Sheet4"/>
      <sheetName val="ysn"/>
      <sheetName val="차량(구)"/>
      <sheetName val="DATE"/>
      <sheetName val="자재단가비교표"/>
      <sheetName val="기준정보"/>
      <sheetName val="입찰안"/>
      <sheetName val="기초자료입력"/>
      <sheetName val="공사비산출내역"/>
      <sheetName val="집계표"/>
      <sheetName val="건축내역"/>
      <sheetName val="자재테이블"/>
      <sheetName val="견적(100%)"/>
      <sheetName val="6PILE  (돌출)"/>
      <sheetName val="품셈TABLE"/>
      <sheetName val="운반"/>
      <sheetName val="매각(6)"/>
      <sheetName val="교대(A1-A2)"/>
      <sheetName val="코드"/>
      <sheetName val="내역표지"/>
      <sheetName val="코드일람표2001년10월"/>
      <sheetName val="토목주소"/>
      <sheetName val="97 사업추정(WEKI)"/>
      <sheetName val="배수내역"/>
      <sheetName val="자금운용표"/>
      <sheetName val="재료집계표3"/>
      <sheetName val="현장실사자료"/>
      <sheetName val="일위CODE"/>
      <sheetName val="원가계산서구조조정"/>
      <sheetName val="실행내역"/>
      <sheetName val="참조"/>
      <sheetName val="부서코드표"/>
      <sheetName val="2.1  노무비 평균단가산출"/>
      <sheetName val="증감내역서"/>
      <sheetName val="건축2"/>
      <sheetName val="목표세부명세"/>
      <sheetName val="원가서"/>
      <sheetName val="정공공사"/>
      <sheetName val="환율change"/>
      <sheetName val="안전장치"/>
      <sheetName val="간접비 총괄표"/>
      <sheetName val="소산진입"/>
      <sheetName val="잡철물"/>
      <sheetName val="년말집계"/>
      <sheetName val="실행철강하도"/>
      <sheetName val="손익차9월2"/>
      <sheetName val="을부담운반비"/>
      <sheetName val="2000년1차"/>
      <sheetName val="내역서"/>
      <sheetName val="시중노임단가"/>
      <sheetName val="내역전기"/>
      <sheetName val="토목내역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. 차량계"/>
      <sheetName val="3. 비계"/>
      <sheetName val="4. 밀폐"/>
      <sheetName val="5. 화기"/>
      <sheetName val="6. 안전시설물"/>
      <sheetName val="7. 야간,조출,휴일"/>
      <sheetName val="8. 굴착"/>
      <sheetName val="9. 거푸집,콘크리트"/>
      <sheetName val="10. 발파"/>
      <sheetName val="11. 숏크리트"/>
      <sheetName val="12. 사다리,고소작업,기타 승인요청서"/>
      <sheetName val="결재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</sheetPr>
  <dimension ref="A1:L32"/>
  <sheetViews>
    <sheetView view="pageBreakPreview" zoomScaleNormal="100" zoomScaleSheetLayoutView="100" workbookViewId="0">
      <selection activeCell="F15" sqref="F15"/>
    </sheetView>
  </sheetViews>
  <sheetFormatPr defaultRowHeight="13.5"/>
  <cols>
    <col min="1" max="1" width="9" style="4" customWidth="1"/>
    <col min="2" max="2" width="8.75" style="4" customWidth="1"/>
    <col min="3" max="3" width="9.875" style="4" customWidth="1"/>
    <col min="4" max="4" width="12.125" style="4" customWidth="1"/>
    <col min="5" max="5" width="15.5" style="4" customWidth="1"/>
    <col min="6" max="6" width="14.125" style="4" customWidth="1"/>
    <col min="7" max="7" width="16.625" style="4" customWidth="1"/>
    <col min="8" max="8" width="7.625" style="4" customWidth="1"/>
    <col min="9" max="9" width="15" style="4" customWidth="1"/>
    <col min="10" max="10" width="16.875" style="4" customWidth="1"/>
    <col min="11" max="11" width="16.75" style="4" customWidth="1"/>
    <col min="12" max="12" width="13.75" style="4" bestFit="1" customWidth="1"/>
    <col min="13" max="256" width="9" style="4"/>
    <col min="257" max="257" width="9" style="4" customWidth="1"/>
    <col min="258" max="258" width="8.75" style="4" customWidth="1"/>
    <col min="259" max="259" width="9.875" style="4" customWidth="1"/>
    <col min="260" max="260" width="12.125" style="4" customWidth="1"/>
    <col min="261" max="261" width="15.5" style="4" customWidth="1"/>
    <col min="262" max="262" width="14.125" style="4" customWidth="1"/>
    <col min="263" max="263" width="16.625" style="4" customWidth="1"/>
    <col min="264" max="264" width="7.625" style="4" customWidth="1"/>
    <col min="265" max="265" width="15" style="4" customWidth="1"/>
    <col min="266" max="266" width="16.875" style="4" customWidth="1"/>
    <col min="267" max="267" width="16.75" style="4" customWidth="1"/>
    <col min="268" max="268" width="13.75" style="4" bestFit="1" customWidth="1"/>
    <col min="269" max="512" width="9" style="4"/>
    <col min="513" max="513" width="9" style="4" customWidth="1"/>
    <col min="514" max="514" width="8.75" style="4" customWidth="1"/>
    <col min="515" max="515" width="9.875" style="4" customWidth="1"/>
    <col min="516" max="516" width="12.125" style="4" customWidth="1"/>
    <col min="517" max="517" width="15.5" style="4" customWidth="1"/>
    <col min="518" max="518" width="14.125" style="4" customWidth="1"/>
    <col min="519" max="519" width="16.625" style="4" customWidth="1"/>
    <col min="520" max="520" width="7.625" style="4" customWidth="1"/>
    <col min="521" max="521" width="15" style="4" customWidth="1"/>
    <col min="522" max="522" width="16.875" style="4" customWidth="1"/>
    <col min="523" max="523" width="16.75" style="4" customWidth="1"/>
    <col min="524" max="524" width="13.75" style="4" bestFit="1" customWidth="1"/>
    <col min="525" max="768" width="9" style="4"/>
    <col min="769" max="769" width="9" style="4" customWidth="1"/>
    <col min="770" max="770" width="8.75" style="4" customWidth="1"/>
    <col min="771" max="771" width="9.875" style="4" customWidth="1"/>
    <col min="772" max="772" width="12.125" style="4" customWidth="1"/>
    <col min="773" max="773" width="15.5" style="4" customWidth="1"/>
    <col min="774" max="774" width="14.125" style="4" customWidth="1"/>
    <col min="775" max="775" width="16.625" style="4" customWidth="1"/>
    <col min="776" max="776" width="7.625" style="4" customWidth="1"/>
    <col min="777" max="777" width="15" style="4" customWidth="1"/>
    <col min="778" max="778" width="16.875" style="4" customWidth="1"/>
    <col min="779" max="779" width="16.75" style="4" customWidth="1"/>
    <col min="780" max="780" width="13.75" style="4" bestFit="1" customWidth="1"/>
    <col min="781" max="1024" width="9" style="4"/>
    <col min="1025" max="1025" width="9" style="4" customWidth="1"/>
    <col min="1026" max="1026" width="8.75" style="4" customWidth="1"/>
    <col min="1027" max="1027" width="9.875" style="4" customWidth="1"/>
    <col min="1028" max="1028" width="12.125" style="4" customWidth="1"/>
    <col min="1029" max="1029" width="15.5" style="4" customWidth="1"/>
    <col min="1030" max="1030" width="14.125" style="4" customWidth="1"/>
    <col min="1031" max="1031" width="16.625" style="4" customWidth="1"/>
    <col min="1032" max="1032" width="7.625" style="4" customWidth="1"/>
    <col min="1033" max="1033" width="15" style="4" customWidth="1"/>
    <col min="1034" max="1034" width="16.875" style="4" customWidth="1"/>
    <col min="1035" max="1035" width="16.75" style="4" customWidth="1"/>
    <col min="1036" max="1036" width="13.75" style="4" bestFit="1" customWidth="1"/>
    <col min="1037" max="1280" width="9" style="4"/>
    <col min="1281" max="1281" width="9" style="4" customWidth="1"/>
    <col min="1282" max="1282" width="8.75" style="4" customWidth="1"/>
    <col min="1283" max="1283" width="9.875" style="4" customWidth="1"/>
    <col min="1284" max="1284" width="12.125" style="4" customWidth="1"/>
    <col min="1285" max="1285" width="15.5" style="4" customWidth="1"/>
    <col min="1286" max="1286" width="14.125" style="4" customWidth="1"/>
    <col min="1287" max="1287" width="16.625" style="4" customWidth="1"/>
    <col min="1288" max="1288" width="7.625" style="4" customWidth="1"/>
    <col min="1289" max="1289" width="15" style="4" customWidth="1"/>
    <col min="1290" max="1290" width="16.875" style="4" customWidth="1"/>
    <col min="1291" max="1291" width="16.75" style="4" customWidth="1"/>
    <col min="1292" max="1292" width="13.75" style="4" bestFit="1" customWidth="1"/>
    <col min="1293" max="1536" width="9" style="4"/>
    <col min="1537" max="1537" width="9" style="4" customWidth="1"/>
    <col min="1538" max="1538" width="8.75" style="4" customWidth="1"/>
    <col min="1539" max="1539" width="9.875" style="4" customWidth="1"/>
    <col min="1540" max="1540" width="12.125" style="4" customWidth="1"/>
    <col min="1541" max="1541" width="15.5" style="4" customWidth="1"/>
    <col min="1542" max="1542" width="14.125" style="4" customWidth="1"/>
    <col min="1543" max="1543" width="16.625" style="4" customWidth="1"/>
    <col min="1544" max="1544" width="7.625" style="4" customWidth="1"/>
    <col min="1545" max="1545" width="15" style="4" customWidth="1"/>
    <col min="1546" max="1546" width="16.875" style="4" customWidth="1"/>
    <col min="1547" max="1547" width="16.75" style="4" customWidth="1"/>
    <col min="1548" max="1548" width="13.75" style="4" bestFit="1" customWidth="1"/>
    <col min="1549" max="1792" width="9" style="4"/>
    <col min="1793" max="1793" width="9" style="4" customWidth="1"/>
    <col min="1794" max="1794" width="8.75" style="4" customWidth="1"/>
    <col min="1795" max="1795" width="9.875" style="4" customWidth="1"/>
    <col min="1796" max="1796" width="12.125" style="4" customWidth="1"/>
    <col min="1797" max="1797" width="15.5" style="4" customWidth="1"/>
    <col min="1798" max="1798" width="14.125" style="4" customWidth="1"/>
    <col min="1799" max="1799" width="16.625" style="4" customWidth="1"/>
    <col min="1800" max="1800" width="7.625" style="4" customWidth="1"/>
    <col min="1801" max="1801" width="15" style="4" customWidth="1"/>
    <col min="1802" max="1802" width="16.875" style="4" customWidth="1"/>
    <col min="1803" max="1803" width="16.75" style="4" customWidth="1"/>
    <col min="1804" max="1804" width="13.75" style="4" bestFit="1" customWidth="1"/>
    <col min="1805" max="2048" width="9" style="4"/>
    <col min="2049" max="2049" width="9" style="4" customWidth="1"/>
    <col min="2050" max="2050" width="8.75" style="4" customWidth="1"/>
    <col min="2051" max="2051" width="9.875" style="4" customWidth="1"/>
    <col min="2052" max="2052" width="12.125" style="4" customWidth="1"/>
    <col min="2053" max="2053" width="15.5" style="4" customWidth="1"/>
    <col min="2054" max="2054" width="14.125" style="4" customWidth="1"/>
    <col min="2055" max="2055" width="16.625" style="4" customWidth="1"/>
    <col min="2056" max="2056" width="7.625" style="4" customWidth="1"/>
    <col min="2057" max="2057" width="15" style="4" customWidth="1"/>
    <col min="2058" max="2058" width="16.875" style="4" customWidth="1"/>
    <col min="2059" max="2059" width="16.75" style="4" customWidth="1"/>
    <col min="2060" max="2060" width="13.75" style="4" bestFit="1" customWidth="1"/>
    <col min="2061" max="2304" width="9" style="4"/>
    <col min="2305" max="2305" width="9" style="4" customWidth="1"/>
    <col min="2306" max="2306" width="8.75" style="4" customWidth="1"/>
    <col min="2307" max="2307" width="9.875" style="4" customWidth="1"/>
    <col min="2308" max="2308" width="12.125" style="4" customWidth="1"/>
    <col min="2309" max="2309" width="15.5" style="4" customWidth="1"/>
    <col min="2310" max="2310" width="14.125" style="4" customWidth="1"/>
    <col min="2311" max="2311" width="16.625" style="4" customWidth="1"/>
    <col min="2312" max="2312" width="7.625" style="4" customWidth="1"/>
    <col min="2313" max="2313" width="15" style="4" customWidth="1"/>
    <col min="2314" max="2314" width="16.875" style="4" customWidth="1"/>
    <col min="2315" max="2315" width="16.75" style="4" customWidth="1"/>
    <col min="2316" max="2316" width="13.75" style="4" bestFit="1" customWidth="1"/>
    <col min="2317" max="2560" width="9" style="4"/>
    <col min="2561" max="2561" width="9" style="4" customWidth="1"/>
    <col min="2562" max="2562" width="8.75" style="4" customWidth="1"/>
    <col min="2563" max="2563" width="9.875" style="4" customWidth="1"/>
    <col min="2564" max="2564" width="12.125" style="4" customWidth="1"/>
    <col min="2565" max="2565" width="15.5" style="4" customWidth="1"/>
    <col min="2566" max="2566" width="14.125" style="4" customWidth="1"/>
    <col min="2567" max="2567" width="16.625" style="4" customWidth="1"/>
    <col min="2568" max="2568" width="7.625" style="4" customWidth="1"/>
    <col min="2569" max="2569" width="15" style="4" customWidth="1"/>
    <col min="2570" max="2570" width="16.875" style="4" customWidth="1"/>
    <col min="2571" max="2571" width="16.75" style="4" customWidth="1"/>
    <col min="2572" max="2572" width="13.75" style="4" bestFit="1" customWidth="1"/>
    <col min="2573" max="2816" width="9" style="4"/>
    <col min="2817" max="2817" width="9" style="4" customWidth="1"/>
    <col min="2818" max="2818" width="8.75" style="4" customWidth="1"/>
    <col min="2819" max="2819" width="9.875" style="4" customWidth="1"/>
    <col min="2820" max="2820" width="12.125" style="4" customWidth="1"/>
    <col min="2821" max="2821" width="15.5" style="4" customWidth="1"/>
    <col min="2822" max="2822" width="14.125" style="4" customWidth="1"/>
    <col min="2823" max="2823" width="16.625" style="4" customWidth="1"/>
    <col min="2824" max="2824" width="7.625" style="4" customWidth="1"/>
    <col min="2825" max="2825" width="15" style="4" customWidth="1"/>
    <col min="2826" max="2826" width="16.875" style="4" customWidth="1"/>
    <col min="2827" max="2827" width="16.75" style="4" customWidth="1"/>
    <col min="2828" max="2828" width="13.75" style="4" bestFit="1" customWidth="1"/>
    <col min="2829" max="3072" width="9" style="4"/>
    <col min="3073" max="3073" width="9" style="4" customWidth="1"/>
    <col min="3074" max="3074" width="8.75" style="4" customWidth="1"/>
    <col min="3075" max="3075" width="9.875" style="4" customWidth="1"/>
    <col min="3076" max="3076" width="12.125" style="4" customWidth="1"/>
    <col min="3077" max="3077" width="15.5" style="4" customWidth="1"/>
    <col min="3078" max="3078" width="14.125" style="4" customWidth="1"/>
    <col min="3079" max="3079" width="16.625" style="4" customWidth="1"/>
    <col min="3080" max="3080" width="7.625" style="4" customWidth="1"/>
    <col min="3081" max="3081" width="15" style="4" customWidth="1"/>
    <col min="3082" max="3082" width="16.875" style="4" customWidth="1"/>
    <col min="3083" max="3083" width="16.75" style="4" customWidth="1"/>
    <col min="3084" max="3084" width="13.75" style="4" bestFit="1" customWidth="1"/>
    <col min="3085" max="3328" width="9" style="4"/>
    <col min="3329" max="3329" width="9" style="4" customWidth="1"/>
    <col min="3330" max="3330" width="8.75" style="4" customWidth="1"/>
    <col min="3331" max="3331" width="9.875" style="4" customWidth="1"/>
    <col min="3332" max="3332" width="12.125" style="4" customWidth="1"/>
    <col min="3333" max="3333" width="15.5" style="4" customWidth="1"/>
    <col min="3334" max="3334" width="14.125" style="4" customWidth="1"/>
    <col min="3335" max="3335" width="16.625" style="4" customWidth="1"/>
    <col min="3336" max="3336" width="7.625" style="4" customWidth="1"/>
    <col min="3337" max="3337" width="15" style="4" customWidth="1"/>
    <col min="3338" max="3338" width="16.875" style="4" customWidth="1"/>
    <col min="3339" max="3339" width="16.75" style="4" customWidth="1"/>
    <col min="3340" max="3340" width="13.75" style="4" bestFit="1" customWidth="1"/>
    <col min="3341" max="3584" width="9" style="4"/>
    <col min="3585" max="3585" width="9" style="4" customWidth="1"/>
    <col min="3586" max="3586" width="8.75" style="4" customWidth="1"/>
    <col min="3587" max="3587" width="9.875" style="4" customWidth="1"/>
    <col min="3588" max="3588" width="12.125" style="4" customWidth="1"/>
    <col min="3589" max="3589" width="15.5" style="4" customWidth="1"/>
    <col min="3590" max="3590" width="14.125" style="4" customWidth="1"/>
    <col min="3591" max="3591" width="16.625" style="4" customWidth="1"/>
    <col min="3592" max="3592" width="7.625" style="4" customWidth="1"/>
    <col min="3593" max="3593" width="15" style="4" customWidth="1"/>
    <col min="3594" max="3594" width="16.875" style="4" customWidth="1"/>
    <col min="3595" max="3595" width="16.75" style="4" customWidth="1"/>
    <col min="3596" max="3596" width="13.75" style="4" bestFit="1" customWidth="1"/>
    <col min="3597" max="3840" width="9" style="4"/>
    <col min="3841" max="3841" width="9" style="4" customWidth="1"/>
    <col min="3842" max="3842" width="8.75" style="4" customWidth="1"/>
    <col min="3843" max="3843" width="9.875" style="4" customWidth="1"/>
    <col min="3844" max="3844" width="12.125" style="4" customWidth="1"/>
    <col min="3845" max="3845" width="15.5" style="4" customWidth="1"/>
    <col min="3846" max="3846" width="14.125" style="4" customWidth="1"/>
    <col min="3847" max="3847" width="16.625" style="4" customWidth="1"/>
    <col min="3848" max="3848" width="7.625" style="4" customWidth="1"/>
    <col min="3849" max="3849" width="15" style="4" customWidth="1"/>
    <col min="3850" max="3850" width="16.875" style="4" customWidth="1"/>
    <col min="3851" max="3851" width="16.75" style="4" customWidth="1"/>
    <col min="3852" max="3852" width="13.75" style="4" bestFit="1" customWidth="1"/>
    <col min="3853" max="4096" width="9" style="4"/>
    <col min="4097" max="4097" width="9" style="4" customWidth="1"/>
    <col min="4098" max="4098" width="8.75" style="4" customWidth="1"/>
    <col min="4099" max="4099" width="9.875" style="4" customWidth="1"/>
    <col min="4100" max="4100" width="12.125" style="4" customWidth="1"/>
    <col min="4101" max="4101" width="15.5" style="4" customWidth="1"/>
    <col min="4102" max="4102" width="14.125" style="4" customWidth="1"/>
    <col min="4103" max="4103" width="16.625" style="4" customWidth="1"/>
    <col min="4104" max="4104" width="7.625" style="4" customWidth="1"/>
    <col min="4105" max="4105" width="15" style="4" customWidth="1"/>
    <col min="4106" max="4106" width="16.875" style="4" customWidth="1"/>
    <col min="4107" max="4107" width="16.75" style="4" customWidth="1"/>
    <col min="4108" max="4108" width="13.75" style="4" bestFit="1" customWidth="1"/>
    <col min="4109" max="4352" width="9" style="4"/>
    <col min="4353" max="4353" width="9" style="4" customWidth="1"/>
    <col min="4354" max="4354" width="8.75" style="4" customWidth="1"/>
    <col min="4355" max="4355" width="9.875" style="4" customWidth="1"/>
    <col min="4356" max="4356" width="12.125" style="4" customWidth="1"/>
    <col min="4357" max="4357" width="15.5" style="4" customWidth="1"/>
    <col min="4358" max="4358" width="14.125" style="4" customWidth="1"/>
    <col min="4359" max="4359" width="16.625" style="4" customWidth="1"/>
    <col min="4360" max="4360" width="7.625" style="4" customWidth="1"/>
    <col min="4361" max="4361" width="15" style="4" customWidth="1"/>
    <col min="4362" max="4362" width="16.875" style="4" customWidth="1"/>
    <col min="4363" max="4363" width="16.75" style="4" customWidth="1"/>
    <col min="4364" max="4364" width="13.75" style="4" bestFit="1" customWidth="1"/>
    <col min="4365" max="4608" width="9" style="4"/>
    <col min="4609" max="4609" width="9" style="4" customWidth="1"/>
    <col min="4610" max="4610" width="8.75" style="4" customWidth="1"/>
    <col min="4611" max="4611" width="9.875" style="4" customWidth="1"/>
    <col min="4612" max="4612" width="12.125" style="4" customWidth="1"/>
    <col min="4613" max="4613" width="15.5" style="4" customWidth="1"/>
    <col min="4614" max="4614" width="14.125" style="4" customWidth="1"/>
    <col min="4615" max="4615" width="16.625" style="4" customWidth="1"/>
    <col min="4616" max="4616" width="7.625" style="4" customWidth="1"/>
    <col min="4617" max="4617" width="15" style="4" customWidth="1"/>
    <col min="4618" max="4618" width="16.875" style="4" customWidth="1"/>
    <col min="4619" max="4619" width="16.75" style="4" customWidth="1"/>
    <col min="4620" max="4620" width="13.75" style="4" bestFit="1" customWidth="1"/>
    <col min="4621" max="4864" width="9" style="4"/>
    <col min="4865" max="4865" width="9" style="4" customWidth="1"/>
    <col min="4866" max="4866" width="8.75" style="4" customWidth="1"/>
    <col min="4867" max="4867" width="9.875" style="4" customWidth="1"/>
    <col min="4868" max="4868" width="12.125" style="4" customWidth="1"/>
    <col min="4869" max="4869" width="15.5" style="4" customWidth="1"/>
    <col min="4870" max="4870" width="14.125" style="4" customWidth="1"/>
    <col min="4871" max="4871" width="16.625" style="4" customWidth="1"/>
    <col min="4872" max="4872" width="7.625" style="4" customWidth="1"/>
    <col min="4873" max="4873" width="15" style="4" customWidth="1"/>
    <col min="4874" max="4874" width="16.875" style="4" customWidth="1"/>
    <col min="4875" max="4875" width="16.75" style="4" customWidth="1"/>
    <col min="4876" max="4876" width="13.75" style="4" bestFit="1" customWidth="1"/>
    <col min="4877" max="5120" width="9" style="4"/>
    <col min="5121" max="5121" width="9" style="4" customWidth="1"/>
    <col min="5122" max="5122" width="8.75" style="4" customWidth="1"/>
    <col min="5123" max="5123" width="9.875" style="4" customWidth="1"/>
    <col min="5124" max="5124" width="12.125" style="4" customWidth="1"/>
    <col min="5125" max="5125" width="15.5" style="4" customWidth="1"/>
    <col min="5126" max="5126" width="14.125" style="4" customWidth="1"/>
    <col min="5127" max="5127" width="16.625" style="4" customWidth="1"/>
    <col min="5128" max="5128" width="7.625" style="4" customWidth="1"/>
    <col min="5129" max="5129" width="15" style="4" customWidth="1"/>
    <col min="5130" max="5130" width="16.875" style="4" customWidth="1"/>
    <col min="5131" max="5131" width="16.75" style="4" customWidth="1"/>
    <col min="5132" max="5132" width="13.75" style="4" bestFit="1" customWidth="1"/>
    <col min="5133" max="5376" width="9" style="4"/>
    <col min="5377" max="5377" width="9" style="4" customWidth="1"/>
    <col min="5378" max="5378" width="8.75" style="4" customWidth="1"/>
    <col min="5379" max="5379" width="9.875" style="4" customWidth="1"/>
    <col min="5380" max="5380" width="12.125" style="4" customWidth="1"/>
    <col min="5381" max="5381" width="15.5" style="4" customWidth="1"/>
    <col min="5382" max="5382" width="14.125" style="4" customWidth="1"/>
    <col min="5383" max="5383" width="16.625" style="4" customWidth="1"/>
    <col min="5384" max="5384" width="7.625" style="4" customWidth="1"/>
    <col min="5385" max="5385" width="15" style="4" customWidth="1"/>
    <col min="5386" max="5386" width="16.875" style="4" customWidth="1"/>
    <col min="5387" max="5387" width="16.75" style="4" customWidth="1"/>
    <col min="5388" max="5388" width="13.75" style="4" bestFit="1" customWidth="1"/>
    <col min="5389" max="5632" width="9" style="4"/>
    <col min="5633" max="5633" width="9" style="4" customWidth="1"/>
    <col min="5634" max="5634" width="8.75" style="4" customWidth="1"/>
    <col min="5635" max="5635" width="9.875" style="4" customWidth="1"/>
    <col min="5636" max="5636" width="12.125" style="4" customWidth="1"/>
    <col min="5637" max="5637" width="15.5" style="4" customWidth="1"/>
    <col min="5638" max="5638" width="14.125" style="4" customWidth="1"/>
    <col min="5639" max="5639" width="16.625" style="4" customWidth="1"/>
    <col min="5640" max="5640" width="7.625" style="4" customWidth="1"/>
    <col min="5641" max="5641" width="15" style="4" customWidth="1"/>
    <col min="5642" max="5642" width="16.875" style="4" customWidth="1"/>
    <col min="5643" max="5643" width="16.75" style="4" customWidth="1"/>
    <col min="5644" max="5644" width="13.75" style="4" bestFit="1" customWidth="1"/>
    <col min="5645" max="5888" width="9" style="4"/>
    <col min="5889" max="5889" width="9" style="4" customWidth="1"/>
    <col min="5890" max="5890" width="8.75" style="4" customWidth="1"/>
    <col min="5891" max="5891" width="9.875" style="4" customWidth="1"/>
    <col min="5892" max="5892" width="12.125" style="4" customWidth="1"/>
    <col min="5893" max="5893" width="15.5" style="4" customWidth="1"/>
    <col min="5894" max="5894" width="14.125" style="4" customWidth="1"/>
    <col min="5895" max="5895" width="16.625" style="4" customWidth="1"/>
    <col min="5896" max="5896" width="7.625" style="4" customWidth="1"/>
    <col min="5897" max="5897" width="15" style="4" customWidth="1"/>
    <col min="5898" max="5898" width="16.875" style="4" customWidth="1"/>
    <col min="5899" max="5899" width="16.75" style="4" customWidth="1"/>
    <col min="5900" max="5900" width="13.75" style="4" bestFit="1" customWidth="1"/>
    <col min="5901" max="6144" width="9" style="4"/>
    <col min="6145" max="6145" width="9" style="4" customWidth="1"/>
    <col min="6146" max="6146" width="8.75" style="4" customWidth="1"/>
    <col min="6147" max="6147" width="9.875" style="4" customWidth="1"/>
    <col min="6148" max="6148" width="12.125" style="4" customWidth="1"/>
    <col min="6149" max="6149" width="15.5" style="4" customWidth="1"/>
    <col min="6150" max="6150" width="14.125" style="4" customWidth="1"/>
    <col min="6151" max="6151" width="16.625" style="4" customWidth="1"/>
    <col min="6152" max="6152" width="7.625" style="4" customWidth="1"/>
    <col min="6153" max="6153" width="15" style="4" customWidth="1"/>
    <col min="6154" max="6154" width="16.875" style="4" customWidth="1"/>
    <col min="6155" max="6155" width="16.75" style="4" customWidth="1"/>
    <col min="6156" max="6156" width="13.75" style="4" bestFit="1" customWidth="1"/>
    <col min="6157" max="6400" width="9" style="4"/>
    <col min="6401" max="6401" width="9" style="4" customWidth="1"/>
    <col min="6402" max="6402" width="8.75" style="4" customWidth="1"/>
    <col min="6403" max="6403" width="9.875" style="4" customWidth="1"/>
    <col min="6404" max="6404" width="12.125" style="4" customWidth="1"/>
    <col min="6405" max="6405" width="15.5" style="4" customWidth="1"/>
    <col min="6406" max="6406" width="14.125" style="4" customWidth="1"/>
    <col min="6407" max="6407" width="16.625" style="4" customWidth="1"/>
    <col min="6408" max="6408" width="7.625" style="4" customWidth="1"/>
    <col min="6409" max="6409" width="15" style="4" customWidth="1"/>
    <col min="6410" max="6410" width="16.875" style="4" customWidth="1"/>
    <col min="6411" max="6411" width="16.75" style="4" customWidth="1"/>
    <col min="6412" max="6412" width="13.75" style="4" bestFit="1" customWidth="1"/>
    <col min="6413" max="6656" width="9" style="4"/>
    <col min="6657" max="6657" width="9" style="4" customWidth="1"/>
    <col min="6658" max="6658" width="8.75" style="4" customWidth="1"/>
    <col min="6659" max="6659" width="9.875" style="4" customWidth="1"/>
    <col min="6660" max="6660" width="12.125" style="4" customWidth="1"/>
    <col min="6661" max="6661" width="15.5" style="4" customWidth="1"/>
    <col min="6662" max="6662" width="14.125" style="4" customWidth="1"/>
    <col min="6663" max="6663" width="16.625" style="4" customWidth="1"/>
    <col min="6664" max="6664" width="7.625" style="4" customWidth="1"/>
    <col min="6665" max="6665" width="15" style="4" customWidth="1"/>
    <col min="6666" max="6666" width="16.875" style="4" customWidth="1"/>
    <col min="6667" max="6667" width="16.75" style="4" customWidth="1"/>
    <col min="6668" max="6668" width="13.75" style="4" bestFit="1" customWidth="1"/>
    <col min="6669" max="6912" width="9" style="4"/>
    <col min="6913" max="6913" width="9" style="4" customWidth="1"/>
    <col min="6914" max="6914" width="8.75" style="4" customWidth="1"/>
    <col min="6915" max="6915" width="9.875" style="4" customWidth="1"/>
    <col min="6916" max="6916" width="12.125" style="4" customWidth="1"/>
    <col min="6917" max="6917" width="15.5" style="4" customWidth="1"/>
    <col min="6918" max="6918" width="14.125" style="4" customWidth="1"/>
    <col min="6919" max="6919" width="16.625" style="4" customWidth="1"/>
    <col min="6920" max="6920" width="7.625" style="4" customWidth="1"/>
    <col min="6921" max="6921" width="15" style="4" customWidth="1"/>
    <col min="6922" max="6922" width="16.875" style="4" customWidth="1"/>
    <col min="6923" max="6923" width="16.75" style="4" customWidth="1"/>
    <col min="6924" max="6924" width="13.75" style="4" bestFit="1" customWidth="1"/>
    <col min="6925" max="7168" width="9" style="4"/>
    <col min="7169" max="7169" width="9" style="4" customWidth="1"/>
    <col min="7170" max="7170" width="8.75" style="4" customWidth="1"/>
    <col min="7171" max="7171" width="9.875" style="4" customWidth="1"/>
    <col min="7172" max="7172" width="12.125" style="4" customWidth="1"/>
    <col min="7173" max="7173" width="15.5" style="4" customWidth="1"/>
    <col min="7174" max="7174" width="14.125" style="4" customWidth="1"/>
    <col min="7175" max="7175" width="16.625" style="4" customWidth="1"/>
    <col min="7176" max="7176" width="7.625" style="4" customWidth="1"/>
    <col min="7177" max="7177" width="15" style="4" customWidth="1"/>
    <col min="7178" max="7178" width="16.875" style="4" customWidth="1"/>
    <col min="7179" max="7179" width="16.75" style="4" customWidth="1"/>
    <col min="7180" max="7180" width="13.75" style="4" bestFit="1" customWidth="1"/>
    <col min="7181" max="7424" width="9" style="4"/>
    <col min="7425" max="7425" width="9" style="4" customWidth="1"/>
    <col min="7426" max="7426" width="8.75" style="4" customWidth="1"/>
    <col min="7427" max="7427" width="9.875" style="4" customWidth="1"/>
    <col min="7428" max="7428" width="12.125" style="4" customWidth="1"/>
    <col min="7429" max="7429" width="15.5" style="4" customWidth="1"/>
    <col min="7430" max="7430" width="14.125" style="4" customWidth="1"/>
    <col min="7431" max="7431" width="16.625" style="4" customWidth="1"/>
    <col min="7432" max="7432" width="7.625" style="4" customWidth="1"/>
    <col min="7433" max="7433" width="15" style="4" customWidth="1"/>
    <col min="7434" max="7434" width="16.875" style="4" customWidth="1"/>
    <col min="7435" max="7435" width="16.75" style="4" customWidth="1"/>
    <col min="7436" max="7436" width="13.75" style="4" bestFit="1" customWidth="1"/>
    <col min="7437" max="7680" width="9" style="4"/>
    <col min="7681" max="7681" width="9" style="4" customWidth="1"/>
    <col min="7682" max="7682" width="8.75" style="4" customWidth="1"/>
    <col min="7683" max="7683" width="9.875" style="4" customWidth="1"/>
    <col min="7684" max="7684" width="12.125" style="4" customWidth="1"/>
    <col min="7685" max="7685" width="15.5" style="4" customWidth="1"/>
    <col min="7686" max="7686" width="14.125" style="4" customWidth="1"/>
    <col min="7687" max="7687" width="16.625" style="4" customWidth="1"/>
    <col min="7688" max="7688" width="7.625" style="4" customWidth="1"/>
    <col min="7689" max="7689" width="15" style="4" customWidth="1"/>
    <col min="7690" max="7690" width="16.875" style="4" customWidth="1"/>
    <col min="7691" max="7691" width="16.75" style="4" customWidth="1"/>
    <col min="7692" max="7692" width="13.75" style="4" bestFit="1" customWidth="1"/>
    <col min="7693" max="7936" width="9" style="4"/>
    <col min="7937" max="7937" width="9" style="4" customWidth="1"/>
    <col min="7938" max="7938" width="8.75" style="4" customWidth="1"/>
    <col min="7939" max="7939" width="9.875" style="4" customWidth="1"/>
    <col min="7940" max="7940" width="12.125" style="4" customWidth="1"/>
    <col min="7941" max="7941" width="15.5" style="4" customWidth="1"/>
    <col min="7942" max="7942" width="14.125" style="4" customWidth="1"/>
    <col min="7943" max="7943" width="16.625" style="4" customWidth="1"/>
    <col min="7944" max="7944" width="7.625" style="4" customWidth="1"/>
    <col min="7945" max="7945" width="15" style="4" customWidth="1"/>
    <col min="7946" max="7946" width="16.875" style="4" customWidth="1"/>
    <col min="7947" max="7947" width="16.75" style="4" customWidth="1"/>
    <col min="7948" max="7948" width="13.75" style="4" bestFit="1" customWidth="1"/>
    <col min="7949" max="8192" width="9" style="4"/>
    <col min="8193" max="8193" width="9" style="4" customWidth="1"/>
    <col min="8194" max="8194" width="8.75" style="4" customWidth="1"/>
    <col min="8195" max="8195" width="9.875" style="4" customWidth="1"/>
    <col min="8196" max="8196" width="12.125" style="4" customWidth="1"/>
    <col min="8197" max="8197" width="15.5" style="4" customWidth="1"/>
    <col min="8198" max="8198" width="14.125" style="4" customWidth="1"/>
    <col min="8199" max="8199" width="16.625" style="4" customWidth="1"/>
    <col min="8200" max="8200" width="7.625" style="4" customWidth="1"/>
    <col min="8201" max="8201" width="15" style="4" customWidth="1"/>
    <col min="8202" max="8202" width="16.875" style="4" customWidth="1"/>
    <col min="8203" max="8203" width="16.75" style="4" customWidth="1"/>
    <col min="8204" max="8204" width="13.75" style="4" bestFit="1" customWidth="1"/>
    <col min="8205" max="8448" width="9" style="4"/>
    <col min="8449" max="8449" width="9" style="4" customWidth="1"/>
    <col min="8450" max="8450" width="8.75" style="4" customWidth="1"/>
    <col min="8451" max="8451" width="9.875" style="4" customWidth="1"/>
    <col min="8452" max="8452" width="12.125" style="4" customWidth="1"/>
    <col min="8453" max="8453" width="15.5" style="4" customWidth="1"/>
    <col min="8454" max="8454" width="14.125" style="4" customWidth="1"/>
    <col min="8455" max="8455" width="16.625" style="4" customWidth="1"/>
    <col min="8456" max="8456" width="7.625" style="4" customWidth="1"/>
    <col min="8457" max="8457" width="15" style="4" customWidth="1"/>
    <col min="8458" max="8458" width="16.875" style="4" customWidth="1"/>
    <col min="8459" max="8459" width="16.75" style="4" customWidth="1"/>
    <col min="8460" max="8460" width="13.75" style="4" bestFit="1" customWidth="1"/>
    <col min="8461" max="8704" width="9" style="4"/>
    <col min="8705" max="8705" width="9" style="4" customWidth="1"/>
    <col min="8706" max="8706" width="8.75" style="4" customWidth="1"/>
    <col min="8707" max="8707" width="9.875" style="4" customWidth="1"/>
    <col min="8708" max="8708" width="12.125" style="4" customWidth="1"/>
    <col min="8709" max="8709" width="15.5" style="4" customWidth="1"/>
    <col min="8710" max="8710" width="14.125" style="4" customWidth="1"/>
    <col min="8711" max="8711" width="16.625" style="4" customWidth="1"/>
    <col min="8712" max="8712" width="7.625" style="4" customWidth="1"/>
    <col min="8713" max="8713" width="15" style="4" customWidth="1"/>
    <col min="8714" max="8714" width="16.875" style="4" customWidth="1"/>
    <col min="8715" max="8715" width="16.75" style="4" customWidth="1"/>
    <col min="8716" max="8716" width="13.75" style="4" bestFit="1" customWidth="1"/>
    <col min="8717" max="8960" width="9" style="4"/>
    <col min="8961" max="8961" width="9" style="4" customWidth="1"/>
    <col min="8962" max="8962" width="8.75" style="4" customWidth="1"/>
    <col min="8963" max="8963" width="9.875" style="4" customWidth="1"/>
    <col min="8964" max="8964" width="12.125" style="4" customWidth="1"/>
    <col min="8965" max="8965" width="15.5" style="4" customWidth="1"/>
    <col min="8966" max="8966" width="14.125" style="4" customWidth="1"/>
    <col min="8967" max="8967" width="16.625" style="4" customWidth="1"/>
    <col min="8968" max="8968" width="7.625" style="4" customWidth="1"/>
    <col min="8969" max="8969" width="15" style="4" customWidth="1"/>
    <col min="8970" max="8970" width="16.875" style="4" customWidth="1"/>
    <col min="8971" max="8971" width="16.75" style="4" customWidth="1"/>
    <col min="8972" max="8972" width="13.75" style="4" bestFit="1" customWidth="1"/>
    <col min="8973" max="9216" width="9" style="4"/>
    <col min="9217" max="9217" width="9" style="4" customWidth="1"/>
    <col min="9218" max="9218" width="8.75" style="4" customWidth="1"/>
    <col min="9219" max="9219" width="9.875" style="4" customWidth="1"/>
    <col min="9220" max="9220" width="12.125" style="4" customWidth="1"/>
    <col min="9221" max="9221" width="15.5" style="4" customWidth="1"/>
    <col min="9222" max="9222" width="14.125" style="4" customWidth="1"/>
    <col min="9223" max="9223" width="16.625" style="4" customWidth="1"/>
    <col min="9224" max="9224" width="7.625" style="4" customWidth="1"/>
    <col min="9225" max="9225" width="15" style="4" customWidth="1"/>
    <col min="9226" max="9226" width="16.875" style="4" customWidth="1"/>
    <col min="9227" max="9227" width="16.75" style="4" customWidth="1"/>
    <col min="9228" max="9228" width="13.75" style="4" bestFit="1" customWidth="1"/>
    <col min="9229" max="9472" width="9" style="4"/>
    <col min="9473" max="9473" width="9" style="4" customWidth="1"/>
    <col min="9474" max="9474" width="8.75" style="4" customWidth="1"/>
    <col min="9475" max="9475" width="9.875" style="4" customWidth="1"/>
    <col min="9476" max="9476" width="12.125" style="4" customWidth="1"/>
    <col min="9477" max="9477" width="15.5" style="4" customWidth="1"/>
    <col min="9478" max="9478" width="14.125" style="4" customWidth="1"/>
    <col min="9479" max="9479" width="16.625" style="4" customWidth="1"/>
    <col min="9480" max="9480" width="7.625" style="4" customWidth="1"/>
    <col min="9481" max="9481" width="15" style="4" customWidth="1"/>
    <col min="9482" max="9482" width="16.875" style="4" customWidth="1"/>
    <col min="9483" max="9483" width="16.75" style="4" customWidth="1"/>
    <col min="9484" max="9484" width="13.75" style="4" bestFit="1" customWidth="1"/>
    <col min="9485" max="9728" width="9" style="4"/>
    <col min="9729" max="9729" width="9" style="4" customWidth="1"/>
    <col min="9730" max="9730" width="8.75" style="4" customWidth="1"/>
    <col min="9731" max="9731" width="9.875" style="4" customWidth="1"/>
    <col min="9732" max="9732" width="12.125" style="4" customWidth="1"/>
    <col min="9733" max="9733" width="15.5" style="4" customWidth="1"/>
    <col min="9734" max="9734" width="14.125" style="4" customWidth="1"/>
    <col min="9735" max="9735" width="16.625" style="4" customWidth="1"/>
    <col min="9736" max="9736" width="7.625" style="4" customWidth="1"/>
    <col min="9737" max="9737" width="15" style="4" customWidth="1"/>
    <col min="9738" max="9738" width="16.875" style="4" customWidth="1"/>
    <col min="9739" max="9739" width="16.75" style="4" customWidth="1"/>
    <col min="9740" max="9740" width="13.75" style="4" bestFit="1" customWidth="1"/>
    <col min="9741" max="9984" width="9" style="4"/>
    <col min="9985" max="9985" width="9" style="4" customWidth="1"/>
    <col min="9986" max="9986" width="8.75" style="4" customWidth="1"/>
    <col min="9987" max="9987" width="9.875" style="4" customWidth="1"/>
    <col min="9988" max="9988" width="12.125" style="4" customWidth="1"/>
    <col min="9989" max="9989" width="15.5" style="4" customWidth="1"/>
    <col min="9990" max="9990" width="14.125" style="4" customWidth="1"/>
    <col min="9991" max="9991" width="16.625" style="4" customWidth="1"/>
    <col min="9992" max="9992" width="7.625" style="4" customWidth="1"/>
    <col min="9993" max="9993" width="15" style="4" customWidth="1"/>
    <col min="9994" max="9994" width="16.875" style="4" customWidth="1"/>
    <col min="9995" max="9995" width="16.75" style="4" customWidth="1"/>
    <col min="9996" max="9996" width="13.75" style="4" bestFit="1" customWidth="1"/>
    <col min="9997" max="10240" width="9" style="4"/>
    <col min="10241" max="10241" width="9" style="4" customWidth="1"/>
    <col min="10242" max="10242" width="8.75" style="4" customWidth="1"/>
    <col min="10243" max="10243" width="9.875" style="4" customWidth="1"/>
    <col min="10244" max="10244" width="12.125" style="4" customWidth="1"/>
    <col min="10245" max="10245" width="15.5" style="4" customWidth="1"/>
    <col min="10246" max="10246" width="14.125" style="4" customWidth="1"/>
    <col min="10247" max="10247" width="16.625" style="4" customWidth="1"/>
    <col min="10248" max="10248" width="7.625" style="4" customWidth="1"/>
    <col min="10249" max="10249" width="15" style="4" customWidth="1"/>
    <col min="10250" max="10250" width="16.875" style="4" customWidth="1"/>
    <col min="10251" max="10251" width="16.75" style="4" customWidth="1"/>
    <col min="10252" max="10252" width="13.75" style="4" bestFit="1" customWidth="1"/>
    <col min="10253" max="10496" width="9" style="4"/>
    <col min="10497" max="10497" width="9" style="4" customWidth="1"/>
    <col min="10498" max="10498" width="8.75" style="4" customWidth="1"/>
    <col min="10499" max="10499" width="9.875" style="4" customWidth="1"/>
    <col min="10500" max="10500" width="12.125" style="4" customWidth="1"/>
    <col min="10501" max="10501" width="15.5" style="4" customWidth="1"/>
    <col min="10502" max="10502" width="14.125" style="4" customWidth="1"/>
    <col min="10503" max="10503" width="16.625" style="4" customWidth="1"/>
    <col min="10504" max="10504" width="7.625" style="4" customWidth="1"/>
    <col min="10505" max="10505" width="15" style="4" customWidth="1"/>
    <col min="10506" max="10506" width="16.875" style="4" customWidth="1"/>
    <col min="10507" max="10507" width="16.75" style="4" customWidth="1"/>
    <col min="10508" max="10508" width="13.75" style="4" bestFit="1" customWidth="1"/>
    <col min="10509" max="10752" width="9" style="4"/>
    <col min="10753" max="10753" width="9" style="4" customWidth="1"/>
    <col min="10754" max="10754" width="8.75" style="4" customWidth="1"/>
    <col min="10755" max="10755" width="9.875" style="4" customWidth="1"/>
    <col min="10756" max="10756" width="12.125" style="4" customWidth="1"/>
    <col min="10757" max="10757" width="15.5" style="4" customWidth="1"/>
    <col min="10758" max="10758" width="14.125" style="4" customWidth="1"/>
    <col min="10759" max="10759" width="16.625" style="4" customWidth="1"/>
    <col min="10760" max="10760" width="7.625" style="4" customWidth="1"/>
    <col min="10761" max="10761" width="15" style="4" customWidth="1"/>
    <col min="10762" max="10762" width="16.875" style="4" customWidth="1"/>
    <col min="10763" max="10763" width="16.75" style="4" customWidth="1"/>
    <col min="10764" max="10764" width="13.75" style="4" bestFit="1" customWidth="1"/>
    <col min="10765" max="11008" width="9" style="4"/>
    <col min="11009" max="11009" width="9" style="4" customWidth="1"/>
    <col min="11010" max="11010" width="8.75" style="4" customWidth="1"/>
    <col min="11011" max="11011" width="9.875" style="4" customWidth="1"/>
    <col min="11012" max="11012" width="12.125" style="4" customWidth="1"/>
    <col min="11013" max="11013" width="15.5" style="4" customWidth="1"/>
    <col min="11014" max="11014" width="14.125" style="4" customWidth="1"/>
    <col min="11015" max="11015" width="16.625" style="4" customWidth="1"/>
    <col min="11016" max="11016" width="7.625" style="4" customWidth="1"/>
    <col min="11017" max="11017" width="15" style="4" customWidth="1"/>
    <col min="11018" max="11018" width="16.875" style="4" customWidth="1"/>
    <col min="11019" max="11019" width="16.75" style="4" customWidth="1"/>
    <col min="11020" max="11020" width="13.75" style="4" bestFit="1" customWidth="1"/>
    <col min="11021" max="11264" width="9" style="4"/>
    <col min="11265" max="11265" width="9" style="4" customWidth="1"/>
    <col min="11266" max="11266" width="8.75" style="4" customWidth="1"/>
    <col min="11267" max="11267" width="9.875" style="4" customWidth="1"/>
    <col min="11268" max="11268" width="12.125" style="4" customWidth="1"/>
    <col min="11269" max="11269" width="15.5" style="4" customWidth="1"/>
    <col min="11270" max="11270" width="14.125" style="4" customWidth="1"/>
    <col min="11271" max="11271" width="16.625" style="4" customWidth="1"/>
    <col min="11272" max="11272" width="7.625" style="4" customWidth="1"/>
    <col min="11273" max="11273" width="15" style="4" customWidth="1"/>
    <col min="11274" max="11274" width="16.875" style="4" customWidth="1"/>
    <col min="11275" max="11275" width="16.75" style="4" customWidth="1"/>
    <col min="11276" max="11276" width="13.75" style="4" bestFit="1" customWidth="1"/>
    <col min="11277" max="11520" width="9" style="4"/>
    <col min="11521" max="11521" width="9" style="4" customWidth="1"/>
    <col min="11522" max="11522" width="8.75" style="4" customWidth="1"/>
    <col min="11523" max="11523" width="9.875" style="4" customWidth="1"/>
    <col min="11524" max="11524" width="12.125" style="4" customWidth="1"/>
    <col min="11525" max="11525" width="15.5" style="4" customWidth="1"/>
    <col min="11526" max="11526" width="14.125" style="4" customWidth="1"/>
    <col min="11527" max="11527" width="16.625" style="4" customWidth="1"/>
    <col min="11528" max="11528" width="7.625" style="4" customWidth="1"/>
    <col min="11529" max="11529" width="15" style="4" customWidth="1"/>
    <col min="11530" max="11530" width="16.875" style="4" customWidth="1"/>
    <col min="11531" max="11531" width="16.75" style="4" customWidth="1"/>
    <col min="11532" max="11532" width="13.75" style="4" bestFit="1" customWidth="1"/>
    <col min="11533" max="11776" width="9" style="4"/>
    <col min="11777" max="11777" width="9" style="4" customWidth="1"/>
    <col min="11778" max="11778" width="8.75" style="4" customWidth="1"/>
    <col min="11779" max="11779" width="9.875" style="4" customWidth="1"/>
    <col min="11780" max="11780" width="12.125" style="4" customWidth="1"/>
    <col min="11781" max="11781" width="15.5" style="4" customWidth="1"/>
    <col min="11782" max="11782" width="14.125" style="4" customWidth="1"/>
    <col min="11783" max="11783" width="16.625" style="4" customWidth="1"/>
    <col min="11784" max="11784" width="7.625" style="4" customWidth="1"/>
    <col min="11785" max="11785" width="15" style="4" customWidth="1"/>
    <col min="11786" max="11786" width="16.875" style="4" customWidth="1"/>
    <col min="11787" max="11787" width="16.75" style="4" customWidth="1"/>
    <col min="11788" max="11788" width="13.75" style="4" bestFit="1" customWidth="1"/>
    <col min="11789" max="12032" width="9" style="4"/>
    <col min="12033" max="12033" width="9" style="4" customWidth="1"/>
    <col min="12034" max="12034" width="8.75" style="4" customWidth="1"/>
    <col min="12035" max="12035" width="9.875" style="4" customWidth="1"/>
    <col min="12036" max="12036" width="12.125" style="4" customWidth="1"/>
    <col min="12037" max="12037" width="15.5" style="4" customWidth="1"/>
    <col min="12038" max="12038" width="14.125" style="4" customWidth="1"/>
    <col min="12039" max="12039" width="16.625" style="4" customWidth="1"/>
    <col min="12040" max="12040" width="7.625" style="4" customWidth="1"/>
    <col min="12041" max="12041" width="15" style="4" customWidth="1"/>
    <col min="12042" max="12042" width="16.875" style="4" customWidth="1"/>
    <col min="12043" max="12043" width="16.75" style="4" customWidth="1"/>
    <col min="12044" max="12044" width="13.75" style="4" bestFit="1" customWidth="1"/>
    <col min="12045" max="12288" width="9" style="4"/>
    <col min="12289" max="12289" width="9" style="4" customWidth="1"/>
    <col min="12290" max="12290" width="8.75" style="4" customWidth="1"/>
    <col min="12291" max="12291" width="9.875" style="4" customWidth="1"/>
    <col min="12292" max="12292" width="12.125" style="4" customWidth="1"/>
    <col min="12293" max="12293" width="15.5" style="4" customWidth="1"/>
    <col min="12294" max="12294" width="14.125" style="4" customWidth="1"/>
    <col min="12295" max="12295" width="16.625" style="4" customWidth="1"/>
    <col min="12296" max="12296" width="7.625" style="4" customWidth="1"/>
    <col min="12297" max="12297" width="15" style="4" customWidth="1"/>
    <col min="12298" max="12298" width="16.875" style="4" customWidth="1"/>
    <col min="12299" max="12299" width="16.75" style="4" customWidth="1"/>
    <col min="12300" max="12300" width="13.75" style="4" bestFit="1" customWidth="1"/>
    <col min="12301" max="12544" width="9" style="4"/>
    <col min="12545" max="12545" width="9" style="4" customWidth="1"/>
    <col min="12546" max="12546" width="8.75" style="4" customWidth="1"/>
    <col min="12547" max="12547" width="9.875" style="4" customWidth="1"/>
    <col min="12548" max="12548" width="12.125" style="4" customWidth="1"/>
    <col min="12549" max="12549" width="15.5" style="4" customWidth="1"/>
    <col min="12550" max="12550" width="14.125" style="4" customWidth="1"/>
    <col min="12551" max="12551" width="16.625" style="4" customWidth="1"/>
    <col min="12552" max="12552" width="7.625" style="4" customWidth="1"/>
    <col min="12553" max="12553" width="15" style="4" customWidth="1"/>
    <col min="12554" max="12554" width="16.875" style="4" customWidth="1"/>
    <col min="12555" max="12555" width="16.75" style="4" customWidth="1"/>
    <col min="12556" max="12556" width="13.75" style="4" bestFit="1" customWidth="1"/>
    <col min="12557" max="12800" width="9" style="4"/>
    <col min="12801" max="12801" width="9" style="4" customWidth="1"/>
    <col min="12802" max="12802" width="8.75" style="4" customWidth="1"/>
    <col min="12803" max="12803" width="9.875" style="4" customWidth="1"/>
    <col min="12804" max="12804" width="12.125" style="4" customWidth="1"/>
    <col min="12805" max="12805" width="15.5" style="4" customWidth="1"/>
    <col min="12806" max="12806" width="14.125" style="4" customWidth="1"/>
    <col min="12807" max="12807" width="16.625" style="4" customWidth="1"/>
    <col min="12808" max="12808" width="7.625" style="4" customWidth="1"/>
    <col min="12809" max="12809" width="15" style="4" customWidth="1"/>
    <col min="12810" max="12810" width="16.875" style="4" customWidth="1"/>
    <col min="12811" max="12811" width="16.75" style="4" customWidth="1"/>
    <col min="12812" max="12812" width="13.75" style="4" bestFit="1" customWidth="1"/>
    <col min="12813" max="13056" width="9" style="4"/>
    <col min="13057" max="13057" width="9" style="4" customWidth="1"/>
    <col min="13058" max="13058" width="8.75" style="4" customWidth="1"/>
    <col min="13059" max="13059" width="9.875" style="4" customWidth="1"/>
    <col min="13060" max="13060" width="12.125" style="4" customWidth="1"/>
    <col min="13061" max="13061" width="15.5" style="4" customWidth="1"/>
    <col min="13062" max="13062" width="14.125" style="4" customWidth="1"/>
    <col min="13063" max="13063" width="16.625" style="4" customWidth="1"/>
    <col min="13064" max="13064" width="7.625" style="4" customWidth="1"/>
    <col min="13065" max="13065" width="15" style="4" customWidth="1"/>
    <col min="13066" max="13066" width="16.875" style="4" customWidth="1"/>
    <col min="13067" max="13067" width="16.75" style="4" customWidth="1"/>
    <col min="13068" max="13068" width="13.75" style="4" bestFit="1" customWidth="1"/>
    <col min="13069" max="13312" width="9" style="4"/>
    <col min="13313" max="13313" width="9" style="4" customWidth="1"/>
    <col min="13314" max="13314" width="8.75" style="4" customWidth="1"/>
    <col min="13315" max="13315" width="9.875" style="4" customWidth="1"/>
    <col min="13316" max="13316" width="12.125" style="4" customWidth="1"/>
    <col min="13317" max="13317" width="15.5" style="4" customWidth="1"/>
    <col min="13318" max="13318" width="14.125" style="4" customWidth="1"/>
    <col min="13319" max="13319" width="16.625" style="4" customWidth="1"/>
    <col min="13320" max="13320" width="7.625" style="4" customWidth="1"/>
    <col min="13321" max="13321" width="15" style="4" customWidth="1"/>
    <col min="13322" max="13322" width="16.875" style="4" customWidth="1"/>
    <col min="13323" max="13323" width="16.75" style="4" customWidth="1"/>
    <col min="13324" max="13324" width="13.75" style="4" bestFit="1" customWidth="1"/>
    <col min="13325" max="13568" width="9" style="4"/>
    <col min="13569" max="13569" width="9" style="4" customWidth="1"/>
    <col min="13570" max="13570" width="8.75" style="4" customWidth="1"/>
    <col min="13571" max="13571" width="9.875" style="4" customWidth="1"/>
    <col min="13572" max="13572" width="12.125" style="4" customWidth="1"/>
    <col min="13573" max="13573" width="15.5" style="4" customWidth="1"/>
    <col min="13574" max="13574" width="14.125" style="4" customWidth="1"/>
    <col min="13575" max="13575" width="16.625" style="4" customWidth="1"/>
    <col min="13576" max="13576" width="7.625" style="4" customWidth="1"/>
    <col min="13577" max="13577" width="15" style="4" customWidth="1"/>
    <col min="13578" max="13578" width="16.875" style="4" customWidth="1"/>
    <col min="13579" max="13579" width="16.75" style="4" customWidth="1"/>
    <col min="13580" max="13580" width="13.75" style="4" bestFit="1" customWidth="1"/>
    <col min="13581" max="13824" width="9" style="4"/>
    <col min="13825" max="13825" width="9" style="4" customWidth="1"/>
    <col min="13826" max="13826" width="8.75" style="4" customWidth="1"/>
    <col min="13827" max="13827" width="9.875" style="4" customWidth="1"/>
    <col min="13828" max="13828" width="12.125" style="4" customWidth="1"/>
    <col min="13829" max="13829" width="15.5" style="4" customWidth="1"/>
    <col min="13830" max="13830" width="14.125" style="4" customWidth="1"/>
    <col min="13831" max="13831" width="16.625" style="4" customWidth="1"/>
    <col min="13832" max="13832" width="7.625" style="4" customWidth="1"/>
    <col min="13833" max="13833" width="15" style="4" customWidth="1"/>
    <col min="13834" max="13834" width="16.875" style="4" customWidth="1"/>
    <col min="13835" max="13835" width="16.75" style="4" customWidth="1"/>
    <col min="13836" max="13836" width="13.75" style="4" bestFit="1" customWidth="1"/>
    <col min="13837" max="14080" width="9" style="4"/>
    <col min="14081" max="14081" width="9" style="4" customWidth="1"/>
    <col min="14082" max="14082" width="8.75" style="4" customWidth="1"/>
    <col min="14083" max="14083" width="9.875" style="4" customWidth="1"/>
    <col min="14084" max="14084" width="12.125" style="4" customWidth="1"/>
    <col min="14085" max="14085" width="15.5" style="4" customWidth="1"/>
    <col min="14086" max="14086" width="14.125" style="4" customWidth="1"/>
    <col min="14087" max="14087" width="16.625" style="4" customWidth="1"/>
    <col min="14088" max="14088" width="7.625" style="4" customWidth="1"/>
    <col min="14089" max="14089" width="15" style="4" customWidth="1"/>
    <col min="14090" max="14090" width="16.875" style="4" customWidth="1"/>
    <col min="14091" max="14091" width="16.75" style="4" customWidth="1"/>
    <col min="14092" max="14092" width="13.75" style="4" bestFit="1" customWidth="1"/>
    <col min="14093" max="14336" width="9" style="4"/>
    <col min="14337" max="14337" width="9" style="4" customWidth="1"/>
    <col min="14338" max="14338" width="8.75" style="4" customWidth="1"/>
    <col min="14339" max="14339" width="9.875" style="4" customWidth="1"/>
    <col min="14340" max="14340" width="12.125" style="4" customWidth="1"/>
    <col min="14341" max="14341" width="15.5" style="4" customWidth="1"/>
    <col min="14342" max="14342" width="14.125" style="4" customWidth="1"/>
    <col min="14343" max="14343" width="16.625" style="4" customWidth="1"/>
    <col min="14344" max="14344" width="7.625" style="4" customWidth="1"/>
    <col min="14345" max="14345" width="15" style="4" customWidth="1"/>
    <col min="14346" max="14346" width="16.875" style="4" customWidth="1"/>
    <col min="14347" max="14347" width="16.75" style="4" customWidth="1"/>
    <col min="14348" max="14348" width="13.75" style="4" bestFit="1" customWidth="1"/>
    <col min="14349" max="14592" width="9" style="4"/>
    <col min="14593" max="14593" width="9" style="4" customWidth="1"/>
    <col min="14594" max="14594" width="8.75" style="4" customWidth="1"/>
    <col min="14595" max="14595" width="9.875" style="4" customWidth="1"/>
    <col min="14596" max="14596" width="12.125" style="4" customWidth="1"/>
    <col min="14597" max="14597" width="15.5" style="4" customWidth="1"/>
    <col min="14598" max="14598" width="14.125" style="4" customWidth="1"/>
    <col min="14599" max="14599" width="16.625" style="4" customWidth="1"/>
    <col min="14600" max="14600" width="7.625" style="4" customWidth="1"/>
    <col min="14601" max="14601" width="15" style="4" customWidth="1"/>
    <col min="14602" max="14602" width="16.875" style="4" customWidth="1"/>
    <col min="14603" max="14603" width="16.75" style="4" customWidth="1"/>
    <col min="14604" max="14604" width="13.75" style="4" bestFit="1" customWidth="1"/>
    <col min="14605" max="14848" width="9" style="4"/>
    <col min="14849" max="14849" width="9" style="4" customWidth="1"/>
    <col min="14850" max="14850" width="8.75" style="4" customWidth="1"/>
    <col min="14851" max="14851" width="9.875" style="4" customWidth="1"/>
    <col min="14852" max="14852" width="12.125" style="4" customWidth="1"/>
    <col min="14853" max="14853" width="15.5" style="4" customWidth="1"/>
    <col min="14854" max="14854" width="14.125" style="4" customWidth="1"/>
    <col min="14855" max="14855" width="16.625" style="4" customWidth="1"/>
    <col min="14856" max="14856" width="7.625" style="4" customWidth="1"/>
    <col min="14857" max="14857" width="15" style="4" customWidth="1"/>
    <col min="14858" max="14858" width="16.875" style="4" customWidth="1"/>
    <col min="14859" max="14859" width="16.75" style="4" customWidth="1"/>
    <col min="14860" max="14860" width="13.75" style="4" bestFit="1" customWidth="1"/>
    <col min="14861" max="15104" width="9" style="4"/>
    <col min="15105" max="15105" width="9" style="4" customWidth="1"/>
    <col min="15106" max="15106" width="8.75" style="4" customWidth="1"/>
    <col min="15107" max="15107" width="9.875" style="4" customWidth="1"/>
    <col min="15108" max="15108" width="12.125" style="4" customWidth="1"/>
    <col min="15109" max="15109" width="15.5" style="4" customWidth="1"/>
    <col min="15110" max="15110" width="14.125" style="4" customWidth="1"/>
    <col min="15111" max="15111" width="16.625" style="4" customWidth="1"/>
    <col min="15112" max="15112" width="7.625" style="4" customWidth="1"/>
    <col min="15113" max="15113" width="15" style="4" customWidth="1"/>
    <col min="15114" max="15114" width="16.875" style="4" customWidth="1"/>
    <col min="15115" max="15115" width="16.75" style="4" customWidth="1"/>
    <col min="15116" max="15116" width="13.75" style="4" bestFit="1" customWidth="1"/>
    <col min="15117" max="15360" width="9" style="4"/>
    <col min="15361" max="15361" width="9" style="4" customWidth="1"/>
    <col min="15362" max="15362" width="8.75" style="4" customWidth="1"/>
    <col min="15363" max="15363" width="9.875" style="4" customWidth="1"/>
    <col min="15364" max="15364" width="12.125" style="4" customWidth="1"/>
    <col min="15365" max="15365" width="15.5" style="4" customWidth="1"/>
    <col min="15366" max="15366" width="14.125" style="4" customWidth="1"/>
    <col min="15367" max="15367" width="16.625" style="4" customWidth="1"/>
    <col min="15368" max="15368" width="7.625" style="4" customWidth="1"/>
    <col min="15369" max="15369" width="15" style="4" customWidth="1"/>
    <col min="15370" max="15370" width="16.875" style="4" customWidth="1"/>
    <col min="15371" max="15371" width="16.75" style="4" customWidth="1"/>
    <col min="15372" max="15372" width="13.75" style="4" bestFit="1" customWidth="1"/>
    <col min="15373" max="15616" width="9" style="4"/>
    <col min="15617" max="15617" width="9" style="4" customWidth="1"/>
    <col min="15618" max="15618" width="8.75" style="4" customWidth="1"/>
    <col min="15619" max="15619" width="9.875" style="4" customWidth="1"/>
    <col min="15620" max="15620" width="12.125" style="4" customWidth="1"/>
    <col min="15621" max="15621" width="15.5" style="4" customWidth="1"/>
    <col min="15622" max="15622" width="14.125" style="4" customWidth="1"/>
    <col min="15623" max="15623" width="16.625" style="4" customWidth="1"/>
    <col min="15624" max="15624" width="7.625" style="4" customWidth="1"/>
    <col min="15625" max="15625" width="15" style="4" customWidth="1"/>
    <col min="15626" max="15626" width="16.875" style="4" customWidth="1"/>
    <col min="15627" max="15627" width="16.75" style="4" customWidth="1"/>
    <col min="15628" max="15628" width="13.75" style="4" bestFit="1" customWidth="1"/>
    <col min="15629" max="15872" width="9" style="4"/>
    <col min="15873" max="15873" width="9" style="4" customWidth="1"/>
    <col min="15874" max="15874" width="8.75" style="4" customWidth="1"/>
    <col min="15875" max="15875" width="9.875" style="4" customWidth="1"/>
    <col min="15876" max="15876" width="12.125" style="4" customWidth="1"/>
    <col min="15877" max="15877" width="15.5" style="4" customWidth="1"/>
    <col min="15878" max="15878" width="14.125" style="4" customWidth="1"/>
    <col min="15879" max="15879" width="16.625" style="4" customWidth="1"/>
    <col min="15880" max="15880" width="7.625" style="4" customWidth="1"/>
    <col min="15881" max="15881" width="15" style="4" customWidth="1"/>
    <col min="15882" max="15882" width="16.875" style="4" customWidth="1"/>
    <col min="15883" max="15883" width="16.75" style="4" customWidth="1"/>
    <col min="15884" max="15884" width="13.75" style="4" bestFit="1" customWidth="1"/>
    <col min="15885" max="16128" width="9" style="4"/>
    <col min="16129" max="16129" width="9" style="4" customWidth="1"/>
    <col min="16130" max="16130" width="8.75" style="4" customWidth="1"/>
    <col min="16131" max="16131" width="9.875" style="4" customWidth="1"/>
    <col min="16132" max="16132" width="12.125" style="4" customWidth="1"/>
    <col min="16133" max="16133" width="15.5" style="4" customWidth="1"/>
    <col min="16134" max="16134" width="14.125" style="4" customWidth="1"/>
    <col min="16135" max="16135" width="16.625" style="4" customWidth="1"/>
    <col min="16136" max="16136" width="7.625" style="4" customWidth="1"/>
    <col min="16137" max="16137" width="15" style="4" customWidth="1"/>
    <col min="16138" max="16138" width="16.875" style="4" customWidth="1"/>
    <col min="16139" max="16139" width="16.75" style="4" customWidth="1"/>
    <col min="16140" max="16140" width="13.75" style="4" bestFit="1" customWidth="1"/>
    <col min="16141" max="16384" width="9" style="4"/>
  </cols>
  <sheetData>
    <row r="1" spans="1:12" ht="39" customHeight="1" thickBot="1">
      <c r="A1" s="203" t="s">
        <v>71</v>
      </c>
      <c r="B1" s="204"/>
      <c r="C1" s="204"/>
      <c r="D1" s="204"/>
      <c r="E1" s="204"/>
      <c r="F1" s="204"/>
      <c r="G1" s="204"/>
      <c r="H1" s="205"/>
    </row>
    <row r="2" spans="1:12" ht="45.75" customHeight="1">
      <c r="A2" s="206" t="s">
        <v>16</v>
      </c>
      <c r="B2" s="207"/>
      <c r="C2" s="174" t="s">
        <v>72</v>
      </c>
      <c r="D2" s="207"/>
      <c r="E2" s="5" t="s">
        <v>66</v>
      </c>
      <c r="F2" s="208" t="s">
        <v>70</v>
      </c>
      <c r="G2" s="209"/>
      <c r="H2" s="175"/>
    </row>
    <row r="3" spans="1:12" ht="33.950000000000003" customHeight="1">
      <c r="A3" s="210" t="s">
        <v>17</v>
      </c>
      <c r="B3" s="211"/>
      <c r="C3" s="212" t="s">
        <v>73</v>
      </c>
      <c r="D3" s="213"/>
      <c r="E3" s="6" t="s">
        <v>18</v>
      </c>
      <c r="F3" s="214" t="s">
        <v>74</v>
      </c>
      <c r="G3" s="215"/>
      <c r="H3" s="216"/>
    </row>
    <row r="4" spans="1:12" ht="18" customHeight="1">
      <c r="A4" s="176" t="s">
        <v>65</v>
      </c>
      <c r="B4" s="177"/>
      <c r="C4" s="180"/>
      <c r="D4" s="181"/>
      <c r="E4" s="184" t="s">
        <v>19</v>
      </c>
      <c r="F4" s="186" t="s">
        <v>20</v>
      </c>
      <c r="G4" s="187"/>
      <c r="H4" s="188"/>
    </row>
    <row r="5" spans="1:12" ht="18" customHeight="1">
      <c r="A5" s="178"/>
      <c r="B5" s="179"/>
      <c r="C5" s="182"/>
      <c r="D5" s="183"/>
      <c r="E5" s="185"/>
      <c r="F5" s="189"/>
      <c r="G5" s="190"/>
      <c r="H5" s="191"/>
    </row>
    <row r="6" spans="1:12" ht="20.25" customHeight="1">
      <c r="A6" s="192" t="s">
        <v>21</v>
      </c>
      <c r="B6" s="177"/>
      <c r="C6" s="193" t="s">
        <v>75</v>
      </c>
      <c r="D6" s="194"/>
      <c r="E6" s="184" t="s">
        <v>22</v>
      </c>
      <c r="F6" s="197" t="s">
        <v>23</v>
      </c>
      <c r="G6" s="198"/>
      <c r="H6" s="199"/>
    </row>
    <row r="7" spans="1:12" ht="18.75" customHeight="1">
      <c r="A7" s="178"/>
      <c r="B7" s="179"/>
      <c r="C7" s="195"/>
      <c r="D7" s="196"/>
      <c r="E7" s="185"/>
      <c r="F7" s="200"/>
      <c r="G7" s="201"/>
      <c r="H7" s="202"/>
    </row>
    <row r="8" spans="1:12" ht="18" customHeight="1">
      <c r="A8" s="160" t="s">
        <v>24</v>
      </c>
      <c r="B8" s="161"/>
      <c r="C8" s="166"/>
      <c r="D8" s="167"/>
      <c r="E8" s="167"/>
      <c r="F8" s="170" t="s">
        <v>25</v>
      </c>
      <c r="G8" s="170"/>
      <c r="H8" s="171"/>
    </row>
    <row r="9" spans="1:12" ht="16.5" customHeight="1" thickBot="1">
      <c r="A9" s="162"/>
      <c r="B9" s="163"/>
      <c r="C9" s="168"/>
      <c r="D9" s="169"/>
      <c r="E9" s="169"/>
      <c r="F9" s="172"/>
      <c r="G9" s="172"/>
      <c r="H9" s="173"/>
    </row>
    <row r="10" spans="1:12" ht="17.25" hidden="1" customHeight="1">
      <c r="A10" s="162"/>
      <c r="B10" s="163"/>
      <c r="C10" s="7"/>
      <c r="D10" s="8"/>
      <c r="E10" s="8"/>
      <c r="F10" s="8"/>
      <c r="G10" s="8"/>
      <c r="H10" s="9"/>
    </row>
    <row r="11" spans="1:12" ht="18" hidden="1" customHeight="1" thickBot="1">
      <c r="A11" s="164"/>
      <c r="B11" s="165"/>
      <c r="C11" s="10"/>
      <c r="D11" s="11"/>
      <c r="E11" s="11"/>
      <c r="F11" s="11"/>
      <c r="G11" s="11"/>
      <c r="H11" s="12"/>
    </row>
    <row r="12" spans="1:12" ht="32.1" customHeight="1" thickBot="1">
      <c r="A12" s="13" t="s">
        <v>26</v>
      </c>
      <c r="B12" s="14"/>
      <c r="C12" s="14"/>
      <c r="D12" s="14"/>
      <c r="E12" s="14"/>
      <c r="F12" s="14"/>
      <c r="G12" s="14"/>
      <c r="H12" s="156" t="s">
        <v>67</v>
      </c>
      <c r="J12" s="15"/>
    </row>
    <row r="13" spans="1:12" ht="32.1" customHeight="1">
      <c r="A13" s="16" t="s">
        <v>27</v>
      </c>
      <c r="B13" s="17"/>
      <c r="C13" s="17"/>
      <c r="D13" s="18"/>
      <c r="E13" s="5" t="s">
        <v>28</v>
      </c>
      <c r="F13" s="5" t="s">
        <v>29</v>
      </c>
      <c r="G13" s="174" t="s">
        <v>30</v>
      </c>
      <c r="H13" s="175"/>
      <c r="I13" s="19"/>
    </row>
    <row r="14" spans="1:12" ht="32.1" customHeight="1">
      <c r="A14" s="20" t="s">
        <v>31</v>
      </c>
      <c r="B14" s="21"/>
      <c r="C14" s="22"/>
      <c r="D14" s="23"/>
      <c r="E14" s="24">
        <v>0</v>
      </c>
      <c r="F14" s="24">
        <v>0</v>
      </c>
      <c r="G14" s="25">
        <f t="shared" ref="G14:G22" si="0">F14+E14</f>
        <v>0</v>
      </c>
      <c r="H14" s="26" t="e">
        <f>G14/C8</f>
        <v>#DIV/0!</v>
      </c>
      <c r="I14" s="15"/>
      <c r="J14" s="15"/>
      <c r="K14" s="15"/>
      <c r="L14" s="15"/>
    </row>
    <row r="15" spans="1:12" ht="32.1" customHeight="1">
      <c r="A15" s="27" t="s">
        <v>32</v>
      </c>
      <c r="B15" s="28"/>
      <c r="C15" s="29"/>
      <c r="D15" s="30"/>
      <c r="E15" s="31">
        <v>0</v>
      </c>
      <c r="F15" s="31">
        <v>0</v>
      </c>
      <c r="G15" s="32">
        <f t="shared" si="0"/>
        <v>0</v>
      </c>
      <c r="H15" s="33" t="e">
        <f>G15/C8</f>
        <v>#DIV/0!</v>
      </c>
      <c r="I15" s="15"/>
      <c r="J15" s="15"/>
      <c r="K15" s="15"/>
      <c r="L15" s="15"/>
    </row>
    <row r="16" spans="1:12" ht="32.1" customHeight="1">
      <c r="A16" s="27" t="s">
        <v>33</v>
      </c>
      <c r="B16" s="28"/>
      <c r="C16" s="29"/>
      <c r="D16" s="30"/>
      <c r="E16" s="31">
        <v>0</v>
      </c>
      <c r="F16" s="31">
        <v>0</v>
      </c>
      <c r="G16" s="32">
        <f t="shared" si="0"/>
        <v>0</v>
      </c>
      <c r="H16" s="33" t="e">
        <f>G16/C8</f>
        <v>#DIV/0!</v>
      </c>
      <c r="I16" s="15"/>
      <c r="J16" s="15"/>
      <c r="K16" s="15"/>
      <c r="L16" s="15"/>
    </row>
    <row r="17" spans="1:12" ht="32.1" customHeight="1">
      <c r="A17" s="27" t="s">
        <v>34</v>
      </c>
      <c r="B17" s="28"/>
      <c r="C17" s="29"/>
      <c r="D17" s="30"/>
      <c r="E17" s="31">
        <v>0</v>
      </c>
      <c r="F17" s="31">
        <v>0</v>
      </c>
      <c r="G17" s="32">
        <f t="shared" si="0"/>
        <v>0</v>
      </c>
      <c r="H17" s="33" t="e">
        <f>G17/C8</f>
        <v>#DIV/0!</v>
      </c>
      <c r="I17" s="15"/>
      <c r="J17" s="15"/>
      <c r="K17" s="15"/>
      <c r="L17" s="15"/>
    </row>
    <row r="18" spans="1:12" ht="32.1" customHeight="1">
      <c r="A18" s="27" t="s">
        <v>35</v>
      </c>
      <c r="B18" s="28"/>
      <c r="C18" s="29"/>
      <c r="D18" s="30"/>
      <c r="E18" s="31">
        <v>0</v>
      </c>
      <c r="F18" s="31">
        <v>0</v>
      </c>
      <c r="G18" s="32">
        <f t="shared" si="0"/>
        <v>0</v>
      </c>
      <c r="H18" s="33" t="e">
        <f>G18/C8</f>
        <v>#DIV/0!</v>
      </c>
      <c r="I18" s="15"/>
      <c r="J18" s="15"/>
      <c r="K18" s="15"/>
      <c r="L18" s="15"/>
    </row>
    <row r="19" spans="1:12" ht="29.25" customHeight="1">
      <c r="A19" s="27" t="s">
        <v>36</v>
      </c>
      <c r="B19" s="28"/>
      <c r="C19" s="29"/>
      <c r="D19" s="30"/>
      <c r="E19" s="31">
        <v>0</v>
      </c>
      <c r="F19" s="31">
        <v>0</v>
      </c>
      <c r="G19" s="32">
        <f t="shared" si="0"/>
        <v>0</v>
      </c>
      <c r="H19" s="33" t="e">
        <f>G19/C8</f>
        <v>#DIV/0!</v>
      </c>
      <c r="I19" s="15"/>
      <c r="J19" s="15"/>
      <c r="K19" s="15"/>
      <c r="L19" s="15"/>
    </row>
    <row r="20" spans="1:12" ht="28.5" customHeight="1">
      <c r="A20" s="34" t="s">
        <v>37</v>
      </c>
      <c r="B20" s="29"/>
      <c r="C20" s="29"/>
      <c r="D20" s="30"/>
      <c r="E20" s="31">
        <v>0</v>
      </c>
      <c r="F20" s="31">
        <v>0</v>
      </c>
      <c r="G20" s="32">
        <f t="shared" si="0"/>
        <v>0</v>
      </c>
      <c r="H20" s="33" t="e">
        <f>G20/C8</f>
        <v>#DIV/0!</v>
      </c>
      <c r="J20" s="15"/>
      <c r="K20" s="15"/>
    </row>
    <row r="21" spans="1:12" ht="28.5" customHeight="1">
      <c r="A21" s="35" t="s">
        <v>38</v>
      </c>
      <c r="B21" s="37"/>
      <c r="C21" s="37"/>
      <c r="D21" s="38"/>
      <c r="E21" s="39">
        <v>0</v>
      </c>
      <c r="F21" s="39">
        <v>0</v>
      </c>
      <c r="G21" s="40">
        <f t="shared" si="0"/>
        <v>0</v>
      </c>
      <c r="H21" s="33" t="e">
        <f>G21/C8</f>
        <v>#DIV/0!</v>
      </c>
      <c r="J21" s="15"/>
      <c r="K21" s="15"/>
    </row>
    <row r="22" spans="1:12" ht="28.5" customHeight="1">
      <c r="A22" s="35" t="s">
        <v>68</v>
      </c>
      <c r="B22" s="36"/>
      <c r="C22" s="37"/>
      <c r="D22" s="38"/>
      <c r="E22" s="39">
        <v>0</v>
      </c>
      <c r="F22" s="39">
        <v>0</v>
      </c>
      <c r="G22" s="40">
        <f t="shared" si="0"/>
        <v>0</v>
      </c>
      <c r="H22" s="41" t="e">
        <f>G22/C8</f>
        <v>#DIV/0!</v>
      </c>
      <c r="J22" s="15"/>
      <c r="K22" s="15"/>
    </row>
    <row r="23" spans="1:12" ht="32.1" customHeight="1" thickBot="1">
      <c r="A23" s="42" t="s">
        <v>39</v>
      </c>
      <c r="B23" s="43"/>
      <c r="C23" s="44"/>
      <c r="D23" s="45"/>
      <c r="E23" s="46">
        <f>SUM(E14:E22)</f>
        <v>0</v>
      </c>
      <c r="F23" s="46">
        <f>SUM(F14:F22)</f>
        <v>0</v>
      </c>
      <c r="G23" s="46">
        <f>SUM(G14:G22)</f>
        <v>0</v>
      </c>
      <c r="H23" s="47" t="e">
        <f>G23/C8</f>
        <v>#DIV/0!</v>
      </c>
      <c r="I23" s="15"/>
      <c r="J23" s="48"/>
      <c r="K23" s="48"/>
    </row>
    <row r="24" spans="1:12" ht="15" customHeight="1">
      <c r="A24" s="49"/>
      <c r="B24" s="50"/>
      <c r="E24" s="51"/>
      <c r="F24" s="51"/>
      <c r="G24" s="52"/>
      <c r="H24" s="53"/>
      <c r="J24" s="15"/>
      <c r="K24" s="15"/>
    </row>
    <row r="25" spans="1:12" ht="20.100000000000001" customHeight="1">
      <c r="A25" s="54" t="s">
        <v>40</v>
      </c>
      <c r="E25" s="19"/>
      <c r="F25" s="55"/>
      <c r="G25" s="55"/>
      <c r="H25" s="56"/>
    </row>
    <row r="26" spans="1:12" ht="20.100000000000001" customHeight="1">
      <c r="A26" s="54" t="s">
        <v>41</v>
      </c>
      <c r="E26" s="19"/>
      <c r="F26" s="19"/>
      <c r="G26" s="19"/>
      <c r="H26" s="56"/>
    </row>
    <row r="27" spans="1:12" ht="9.9499999999999993" customHeight="1">
      <c r="A27" s="54"/>
      <c r="E27" s="19"/>
      <c r="F27" s="19"/>
      <c r="G27" s="19"/>
      <c r="H27" s="56"/>
    </row>
    <row r="28" spans="1:12" ht="20.100000000000001" customHeight="1">
      <c r="A28" s="157" t="s">
        <v>76</v>
      </c>
      <c r="B28" s="158"/>
      <c r="C28" s="158"/>
      <c r="D28" s="158"/>
      <c r="E28" s="158"/>
      <c r="F28" s="158"/>
      <c r="G28" s="158"/>
      <c r="H28" s="159"/>
    </row>
    <row r="29" spans="1:12" ht="20.100000000000001" customHeight="1">
      <c r="A29" s="54"/>
      <c r="E29" s="19"/>
      <c r="F29" s="57"/>
      <c r="G29" s="57"/>
      <c r="H29" s="56"/>
    </row>
    <row r="30" spans="1:12" ht="27" customHeight="1">
      <c r="A30" s="157" t="s">
        <v>77</v>
      </c>
      <c r="B30" s="158"/>
      <c r="C30" s="158"/>
      <c r="D30" s="158"/>
      <c r="E30" s="158"/>
      <c r="F30" s="158"/>
      <c r="G30" s="158"/>
      <c r="H30" s="159"/>
    </row>
    <row r="31" spans="1:12" ht="27" customHeight="1">
      <c r="A31" s="157" t="s">
        <v>78</v>
      </c>
      <c r="B31" s="158"/>
      <c r="C31" s="158"/>
      <c r="D31" s="158"/>
      <c r="E31" s="158"/>
      <c r="F31" s="158"/>
      <c r="G31" s="158"/>
      <c r="H31" s="159"/>
    </row>
    <row r="32" spans="1:12" ht="14.25" thickBot="1">
      <c r="A32" s="58"/>
      <c r="B32" s="59"/>
      <c r="C32" s="59"/>
      <c r="D32" s="59"/>
      <c r="E32" s="59"/>
      <c r="F32" s="59"/>
      <c r="G32" s="59"/>
      <c r="H32" s="60"/>
    </row>
  </sheetData>
  <mergeCells count="22">
    <mergeCell ref="A1:H1"/>
    <mergeCell ref="A2:B2"/>
    <mergeCell ref="C2:D2"/>
    <mergeCell ref="F2:H2"/>
    <mergeCell ref="A3:B3"/>
    <mergeCell ref="C3:D3"/>
    <mergeCell ref="F3:H3"/>
    <mergeCell ref="A4:B5"/>
    <mergeCell ref="C4:D5"/>
    <mergeCell ref="E4:E5"/>
    <mergeCell ref="F4:H5"/>
    <mergeCell ref="A6:B7"/>
    <mergeCell ref="C6:D7"/>
    <mergeCell ref="E6:E7"/>
    <mergeCell ref="F6:H7"/>
    <mergeCell ref="A31:H31"/>
    <mergeCell ref="A8:B11"/>
    <mergeCell ref="C8:E9"/>
    <mergeCell ref="F8:H9"/>
    <mergeCell ref="G13:H13"/>
    <mergeCell ref="A28:H28"/>
    <mergeCell ref="A30:H30"/>
  </mergeCells>
  <phoneticPr fontId="2" type="noConversion"/>
  <printOptions horizontalCentered="1"/>
  <pageMargins left="0.47244094488188981" right="0.47244094488188981" top="0.78740157480314965" bottom="0.78740157480314965" header="0.51181102362204722" footer="0.51181102362204722"/>
  <pageSetup paperSize="9" scale="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39997558519241921"/>
  </sheetPr>
  <dimension ref="A1:H80"/>
  <sheetViews>
    <sheetView tabSelected="1" zoomScaleNormal="100" zoomScaleSheetLayoutView="100" workbookViewId="0">
      <pane xSplit="1" ySplit="3" topLeftCell="B4" activePane="bottomRight" state="frozen"/>
      <selection activeCell="I35" sqref="I35"/>
      <selection pane="topRight" activeCell="I35" sqref="I35"/>
      <selection pane="bottomLeft" activeCell="I35" sqref="I35"/>
      <selection pane="bottomRight" activeCell="N8" sqref="N8"/>
    </sheetView>
  </sheetViews>
  <sheetFormatPr defaultRowHeight="12"/>
  <cols>
    <col min="1" max="1" width="14.875" style="61" customWidth="1"/>
    <col min="2" max="2" width="10.125" style="63" customWidth="1"/>
    <col min="3" max="3" width="24.5" style="61" customWidth="1"/>
    <col min="4" max="4" width="4.75" style="63" customWidth="1"/>
    <col min="5" max="5" width="6.5" style="142" customWidth="1"/>
    <col min="6" max="6" width="11" style="143" customWidth="1"/>
    <col min="7" max="7" width="13.25" style="61" customWidth="1"/>
    <col min="8" max="8" width="7.625" style="63" customWidth="1"/>
    <col min="9" max="256" width="9" style="61"/>
    <col min="257" max="257" width="14.875" style="61" customWidth="1"/>
    <col min="258" max="258" width="10.125" style="61" customWidth="1"/>
    <col min="259" max="259" width="24.5" style="61" customWidth="1"/>
    <col min="260" max="260" width="4.75" style="61" customWidth="1"/>
    <col min="261" max="261" width="6.5" style="61" customWidth="1"/>
    <col min="262" max="262" width="11" style="61" customWidth="1"/>
    <col min="263" max="263" width="13.25" style="61" customWidth="1"/>
    <col min="264" max="264" width="7.625" style="61" customWidth="1"/>
    <col min="265" max="512" width="9" style="61"/>
    <col min="513" max="513" width="14.875" style="61" customWidth="1"/>
    <col min="514" max="514" width="10.125" style="61" customWidth="1"/>
    <col min="515" max="515" width="24.5" style="61" customWidth="1"/>
    <col min="516" max="516" width="4.75" style="61" customWidth="1"/>
    <col min="517" max="517" width="6.5" style="61" customWidth="1"/>
    <col min="518" max="518" width="11" style="61" customWidth="1"/>
    <col min="519" max="519" width="13.25" style="61" customWidth="1"/>
    <col min="520" max="520" width="7.625" style="61" customWidth="1"/>
    <col min="521" max="768" width="9" style="61"/>
    <col min="769" max="769" width="14.875" style="61" customWidth="1"/>
    <col min="770" max="770" width="10.125" style="61" customWidth="1"/>
    <col min="771" max="771" width="24.5" style="61" customWidth="1"/>
    <col min="772" max="772" width="4.75" style="61" customWidth="1"/>
    <col min="773" max="773" width="6.5" style="61" customWidth="1"/>
    <col min="774" max="774" width="11" style="61" customWidth="1"/>
    <col min="775" max="775" width="13.25" style="61" customWidth="1"/>
    <col min="776" max="776" width="7.625" style="61" customWidth="1"/>
    <col min="777" max="1024" width="9" style="61"/>
    <col min="1025" max="1025" width="14.875" style="61" customWidth="1"/>
    <col min="1026" max="1026" width="10.125" style="61" customWidth="1"/>
    <col min="1027" max="1027" width="24.5" style="61" customWidth="1"/>
    <col min="1028" max="1028" width="4.75" style="61" customWidth="1"/>
    <col min="1029" max="1029" width="6.5" style="61" customWidth="1"/>
    <col min="1030" max="1030" width="11" style="61" customWidth="1"/>
    <col min="1031" max="1031" width="13.25" style="61" customWidth="1"/>
    <col min="1032" max="1032" width="7.625" style="61" customWidth="1"/>
    <col min="1033" max="1280" width="9" style="61"/>
    <col min="1281" max="1281" width="14.875" style="61" customWidth="1"/>
    <col min="1282" max="1282" width="10.125" style="61" customWidth="1"/>
    <col min="1283" max="1283" width="24.5" style="61" customWidth="1"/>
    <col min="1284" max="1284" width="4.75" style="61" customWidth="1"/>
    <col min="1285" max="1285" width="6.5" style="61" customWidth="1"/>
    <col min="1286" max="1286" width="11" style="61" customWidth="1"/>
    <col min="1287" max="1287" width="13.25" style="61" customWidth="1"/>
    <col min="1288" max="1288" width="7.625" style="61" customWidth="1"/>
    <col min="1289" max="1536" width="9" style="61"/>
    <col min="1537" max="1537" width="14.875" style="61" customWidth="1"/>
    <col min="1538" max="1538" width="10.125" style="61" customWidth="1"/>
    <col min="1539" max="1539" width="24.5" style="61" customWidth="1"/>
    <col min="1540" max="1540" width="4.75" style="61" customWidth="1"/>
    <col min="1541" max="1541" width="6.5" style="61" customWidth="1"/>
    <col min="1542" max="1542" width="11" style="61" customWidth="1"/>
    <col min="1543" max="1543" width="13.25" style="61" customWidth="1"/>
    <col min="1544" max="1544" width="7.625" style="61" customWidth="1"/>
    <col min="1545" max="1792" width="9" style="61"/>
    <col min="1793" max="1793" width="14.875" style="61" customWidth="1"/>
    <col min="1794" max="1794" width="10.125" style="61" customWidth="1"/>
    <col min="1795" max="1795" width="24.5" style="61" customWidth="1"/>
    <col min="1796" max="1796" width="4.75" style="61" customWidth="1"/>
    <col min="1797" max="1797" width="6.5" style="61" customWidth="1"/>
    <col min="1798" max="1798" width="11" style="61" customWidth="1"/>
    <col min="1799" max="1799" width="13.25" style="61" customWidth="1"/>
    <col min="1800" max="1800" width="7.625" style="61" customWidth="1"/>
    <col min="1801" max="2048" width="9" style="61"/>
    <col min="2049" max="2049" width="14.875" style="61" customWidth="1"/>
    <col min="2050" max="2050" width="10.125" style="61" customWidth="1"/>
    <col min="2051" max="2051" width="24.5" style="61" customWidth="1"/>
    <col min="2052" max="2052" width="4.75" style="61" customWidth="1"/>
    <col min="2053" max="2053" width="6.5" style="61" customWidth="1"/>
    <col min="2054" max="2054" width="11" style="61" customWidth="1"/>
    <col min="2055" max="2055" width="13.25" style="61" customWidth="1"/>
    <col min="2056" max="2056" width="7.625" style="61" customWidth="1"/>
    <col min="2057" max="2304" width="9" style="61"/>
    <col min="2305" max="2305" width="14.875" style="61" customWidth="1"/>
    <col min="2306" max="2306" width="10.125" style="61" customWidth="1"/>
    <col min="2307" max="2307" width="24.5" style="61" customWidth="1"/>
    <col min="2308" max="2308" width="4.75" style="61" customWidth="1"/>
    <col min="2309" max="2309" width="6.5" style="61" customWidth="1"/>
    <col min="2310" max="2310" width="11" style="61" customWidth="1"/>
    <col min="2311" max="2311" width="13.25" style="61" customWidth="1"/>
    <col min="2312" max="2312" width="7.625" style="61" customWidth="1"/>
    <col min="2313" max="2560" width="9" style="61"/>
    <col min="2561" max="2561" width="14.875" style="61" customWidth="1"/>
    <col min="2562" max="2562" width="10.125" style="61" customWidth="1"/>
    <col min="2563" max="2563" width="24.5" style="61" customWidth="1"/>
    <col min="2564" max="2564" width="4.75" style="61" customWidth="1"/>
    <col min="2565" max="2565" width="6.5" style="61" customWidth="1"/>
    <col min="2566" max="2566" width="11" style="61" customWidth="1"/>
    <col min="2567" max="2567" width="13.25" style="61" customWidth="1"/>
    <col min="2568" max="2568" width="7.625" style="61" customWidth="1"/>
    <col min="2569" max="2816" width="9" style="61"/>
    <col min="2817" max="2817" width="14.875" style="61" customWidth="1"/>
    <col min="2818" max="2818" width="10.125" style="61" customWidth="1"/>
    <col min="2819" max="2819" width="24.5" style="61" customWidth="1"/>
    <col min="2820" max="2820" width="4.75" style="61" customWidth="1"/>
    <col min="2821" max="2821" width="6.5" style="61" customWidth="1"/>
    <col min="2822" max="2822" width="11" style="61" customWidth="1"/>
    <col min="2823" max="2823" width="13.25" style="61" customWidth="1"/>
    <col min="2824" max="2824" width="7.625" style="61" customWidth="1"/>
    <col min="2825" max="3072" width="9" style="61"/>
    <col min="3073" max="3073" width="14.875" style="61" customWidth="1"/>
    <col min="3074" max="3074" width="10.125" style="61" customWidth="1"/>
    <col min="3075" max="3075" width="24.5" style="61" customWidth="1"/>
    <col min="3076" max="3076" width="4.75" style="61" customWidth="1"/>
    <col min="3077" max="3077" width="6.5" style="61" customWidth="1"/>
    <col min="3078" max="3078" width="11" style="61" customWidth="1"/>
    <col min="3079" max="3079" width="13.25" style="61" customWidth="1"/>
    <col min="3080" max="3080" width="7.625" style="61" customWidth="1"/>
    <col min="3081" max="3328" width="9" style="61"/>
    <col min="3329" max="3329" width="14.875" style="61" customWidth="1"/>
    <col min="3330" max="3330" width="10.125" style="61" customWidth="1"/>
    <col min="3331" max="3331" width="24.5" style="61" customWidth="1"/>
    <col min="3332" max="3332" width="4.75" style="61" customWidth="1"/>
    <col min="3333" max="3333" width="6.5" style="61" customWidth="1"/>
    <col min="3334" max="3334" width="11" style="61" customWidth="1"/>
    <col min="3335" max="3335" width="13.25" style="61" customWidth="1"/>
    <col min="3336" max="3336" width="7.625" style="61" customWidth="1"/>
    <col min="3337" max="3584" width="9" style="61"/>
    <col min="3585" max="3585" width="14.875" style="61" customWidth="1"/>
    <col min="3586" max="3586" width="10.125" style="61" customWidth="1"/>
    <col min="3587" max="3587" width="24.5" style="61" customWidth="1"/>
    <col min="3588" max="3588" width="4.75" style="61" customWidth="1"/>
    <col min="3589" max="3589" width="6.5" style="61" customWidth="1"/>
    <col min="3590" max="3590" width="11" style="61" customWidth="1"/>
    <col min="3591" max="3591" width="13.25" style="61" customWidth="1"/>
    <col min="3592" max="3592" width="7.625" style="61" customWidth="1"/>
    <col min="3593" max="3840" width="9" style="61"/>
    <col min="3841" max="3841" width="14.875" style="61" customWidth="1"/>
    <col min="3842" max="3842" width="10.125" style="61" customWidth="1"/>
    <col min="3843" max="3843" width="24.5" style="61" customWidth="1"/>
    <col min="3844" max="3844" width="4.75" style="61" customWidth="1"/>
    <col min="3845" max="3845" width="6.5" style="61" customWidth="1"/>
    <col min="3846" max="3846" width="11" style="61" customWidth="1"/>
    <col min="3847" max="3847" width="13.25" style="61" customWidth="1"/>
    <col min="3848" max="3848" width="7.625" style="61" customWidth="1"/>
    <col min="3849" max="4096" width="9" style="61"/>
    <col min="4097" max="4097" width="14.875" style="61" customWidth="1"/>
    <col min="4098" max="4098" width="10.125" style="61" customWidth="1"/>
    <col min="4099" max="4099" width="24.5" style="61" customWidth="1"/>
    <col min="4100" max="4100" width="4.75" style="61" customWidth="1"/>
    <col min="4101" max="4101" width="6.5" style="61" customWidth="1"/>
    <col min="4102" max="4102" width="11" style="61" customWidth="1"/>
    <col min="4103" max="4103" width="13.25" style="61" customWidth="1"/>
    <col min="4104" max="4104" width="7.625" style="61" customWidth="1"/>
    <col min="4105" max="4352" width="9" style="61"/>
    <col min="4353" max="4353" width="14.875" style="61" customWidth="1"/>
    <col min="4354" max="4354" width="10.125" style="61" customWidth="1"/>
    <col min="4355" max="4355" width="24.5" style="61" customWidth="1"/>
    <col min="4356" max="4356" width="4.75" style="61" customWidth="1"/>
    <col min="4357" max="4357" width="6.5" style="61" customWidth="1"/>
    <col min="4358" max="4358" width="11" style="61" customWidth="1"/>
    <col min="4359" max="4359" width="13.25" style="61" customWidth="1"/>
    <col min="4360" max="4360" width="7.625" style="61" customWidth="1"/>
    <col min="4361" max="4608" width="9" style="61"/>
    <col min="4609" max="4609" width="14.875" style="61" customWidth="1"/>
    <col min="4610" max="4610" width="10.125" style="61" customWidth="1"/>
    <col min="4611" max="4611" width="24.5" style="61" customWidth="1"/>
    <col min="4612" max="4612" width="4.75" style="61" customWidth="1"/>
    <col min="4613" max="4613" width="6.5" style="61" customWidth="1"/>
    <col min="4614" max="4614" width="11" style="61" customWidth="1"/>
    <col min="4615" max="4615" width="13.25" style="61" customWidth="1"/>
    <col min="4616" max="4616" width="7.625" style="61" customWidth="1"/>
    <col min="4617" max="4864" width="9" style="61"/>
    <col min="4865" max="4865" width="14.875" style="61" customWidth="1"/>
    <col min="4866" max="4866" width="10.125" style="61" customWidth="1"/>
    <col min="4867" max="4867" width="24.5" style="61" customWidth="1"/>
    <col min="4868" max="4868" width="4.75" style="61" customWidth="1"/>
    <col min="4869" max="4869" width="6.5" style="61" customWidth="1"/>
    <col min="4870" max="4870" width="11" style="61" customWidth="1"/>
    <col min="4871" max="4871" width="13.25" style="61" customWidth="1"/>
    <col min="4872" max="4872" width="7.625" style="61" customWidth="1"/>
    <col min="4873" max="5120" width="9" style="61"/>
    <col min="5121" max="5121" width="14.875" style="61" customWidth="1"/>
    <col min="5122" max="5122" width="10.125" style="61" customWidth="1"/>
    <col min="5123" max="5123" width="24.5" style="61" customWidth="1"/>
    <col min="5124" max="5124" width="4.75" style="61" customWidth="1"/>
    <col min="5125" max="5125" width="6.5" style="61" customWidth="1"/>
    <col min="5126" max="5126" width="11" style="61" customWidth="1"/>
    <col min="5127" max="5127" width="13.25" style="61" customWidth="1"/>
    <col min="5128" max="5128" width="7.625" style="61" customWidth="1"/>
    <col min="5129" max="5376" width="9" style="61"/>
    <col min="5377" max="5377" width="14.875" style="61" customWidth="1"/>
    <col min="5378" max="5378" width="10.125" style="61" customWidth="1"/>
    <col min="5379" max="5379" width="24.5" style="61" customWidth="1"/>
    <col min="5380" max="5380" width="4.75" style="61" customWidth="1"/>
    <col min="5381" max="5381" width="6.5" style="61" customWidth="1"/>
    <col min="5382" max="5382" width="11" style="61" customWidth="1"/>
    <col min="5383" max="5383" width="13.25" style="61" customWidth="1"/>
    <col min="5384" max="5384" width="7.625" style="61" customWidth="1"/>
    <col min="5385" max="5632" width="9" style="61"/>
    <col min="5633" max="5633" width="14.875" style="61" customWidth="1"/>
    <col min="5634" max="5634" width="10.125" style="61" customWidth="1"/>
    <col min="5635" max="5635" width="24.5" style="61" customWidth="1"/>
    <col min="5636" max="5636" width="4.75" style="61" customWidth="1"/>
    <col min="5637" max="5637" width="6.5" style="61" customWidth="1"/>
    <col min="5638" max="5638" width="11" style="61" customWidth="1"/>
    <col min="5639" max="5639" width="13.25" style="61" customWidth="1"/>
    <col min="5640" max="5640" width="7.625" style="61" customWidth="1"/>
    <col min="5641" max="5888" width="9" style="61"/>
    <col min="5889" max="5889" width="14.875" style="61" customWidth="1"/>
    <col min="5890" max="5890" width="10.125" style="61" customWidth="1"/>
    <col min="5891" max="5891" width="24.5" style="61" customWidth="1"/>
    <col min="5892" max="5892" width="4.75" style="61" customWidth="1"/>
    <col min="5893" max="5893" width="6.5" style="61" customWidth="1"/>
    <col min="5894" max="5894" width="11" style="61" customWidth="1"/>
    <col min="5895" max="5895" width="13.25" style="61" customWidth="1"/>
    <col min="5896" max="5896" width="7.625" style="61" customWidth="1"/>
    <col min="5897" max="6144" width="9" style="61"/>
    <col min="6145" max="6145" width="14.875" style="61" customWidth="1"/>
    <col min="6146" max="6146" width="10.125" style="61" customWidth="1"/>
    <col min="6147" max="6147" width="24.5" style="61" customWidth="1"/>
    <col min="6148" max="6148" width="4.75" style="61" customWidth="1"/>
    <col min="6149" max="6149" width="6.5" style="61" customWidth="1"/>
    <col min="6150" max="6150" width="11" style="61" customWidth="1"/>
    <col min="6151" max="6151" width="13.25" style="61" customWidth="1"/>
    <col min="6152" max="6152" width="7.625" style="61" customWidth="1"/>
    <col min="6153" max="6400" width="9" style="61"/>
    <col min="6401" max="6401" width="14.875" style="61" customWidth="1"/>
    <col min="6402" max="6402" width="10.125" style="61" customWidth="1"/>
    <col min="6403" max="6403" width="24.5" style="61" customWidth="1"/>
    <col min="6404" max="6404" width="4.75" style="61" customWidth="1"/>
    <col min="6405" max="6405" width="6.5" style="61" customWidth="1"/>
    <col min="6406" max="6406" width="11" style="61" customWidth="1"/>
    <col min="6407" max="6407" width="13.25" style="61" customWidth="1"/>
    <col min="6408" max="6408" width="7.625" style="61" customWidth="1"/>
    <col min="6409" max="6656" width="9" style="61"/>
    <col min="6657" max="6657" width="14.875" style="61" customWidth="1"/>
    <col min="6658" max="6658" width="10.125" style="61" customWidth="1"/>
    <col min="6659" max="6659" width="24.5" style="61" customWidth="1"/>
    <col min="6660" max="6660" width="4.75" style="61" customWidth="1"/>
    <col min="6661" max="6661" width="6.5" style="61" customWidth="1"/>
    <col min="6662" max="6662" width="11" style="61" customWidth="1"/>
    <col min="6663" max="6663" width="13.25" style="61" customWidth="1"/>
    <col min="6664" max="6664" width="7.625" style="61" customWidth="1"/>
    <col min="6665" max="6912" width="9" style="61"/>
    <col min="6913" max="6913" width="14.875" style="61" customWidth="1"/>
    <col min="6914" max="6914" width="10.125" style="61" customWidth="1"/>
    <col min="6915" max="6915" width="24.5" style="61" customWidth="1"/>
    <col min="6916" max="6916" width="4.75" style="61" customWidth="1"/>
    <col min="6917" max="6917" width="6.5" style="61" customWidth="1"/>
    <col min="6918" max="6918" width="11" style="61" customWidth="1"/>
    <col min="6919" max="6919" width="13.25" style="61" customWidth="1"/>
    <col min="6920" max="6920" width="7.625" style="61" customWidth="1"/>
    <col min="6921" max="7168" width="9" style="61"/>
    <col min="7169" max="7169" width="14.875" style="61" customWidth="1"/>
    <col min="7170" max="7170" width="10.125" style="61" customWidth="1"/>
    <col min="7171" max="7171" width="24.5" style="61" customWidth="1"/>
    <col min="7172" max="7172" width="4.75" style="61" customWidth="1"/>
    <col min="7173" max="7173" width="6.5" style="61" customWidth="1"/>
    <col min="7174" max="7174" width="11" style="61" customWidth="1"/>
    <col min="7175" max="7175" width="13.25" style="61" customWidth="1"/>
    <col min="7176" max="7176" width="7.625" style="61" customWidth="1"/>
    <col min="7177" max="7424" width="9" style="61"/>
    <col min="7425" max="7425" width="14.875" style="61" customWidth="1"/>
    <col min="7426" max="7426" width="10.125" style="61" customWidth="1"/>
    <col min="7427" max="7427" width="24.5" style="61" customWidth="1"/>
    <col min="7428" max="7428" width="4.75" style="61" customWidth="1"/>
    <col min="7429" max="7429" width="6.5" style="61" customWidth="1"/>
    <col min="7430" max="7430" width="11" style="61" customWidth="1"/>
    <col min="7431" max="7431" width="13.25" style="61" customWidth="1"/>
    <col min="7432" max="7432" width="7.625" style="61" customWidth="1"/>
    <col min="7433" max="7680" width="9" style="61"/>
    <col min="7681" max="7681" width="14.875" style="61" customWidth="1"/>
    <col min="7682" max="7682" width="10.125" style="61" customWidth="1"/>
    <col min="7683" max="7683" width="24.5" style="61" customWidth="1"/>
    <col min="7684" max="7684" width="4.75" style="61" customWidth="1"/>
    <col min="7685" max="7685" width="6.5" style="61" customWidth="1"/>
    <col min="7686" max="7686" width="11" style="61" customWidth="1"/>
    <col min="7687" max="7687" width="13.25" style="61" customWidth="1"/>
    <col min="7688" max="7688" width="7.625" style="61" customWidth="1"/>
    <col min="7689" max="7936" width="9" style="61"/>
    <col min="7937" max="7937" width="14.875" style="61" customWidth="1"/>
    <col min="7938" max="7938" width="10.125" style="61" customWidth="1"/>
    <col min="7939" max="7939" width="24.5" style="61" customWidth="1"/>
    <col min="7940" max="7940" width="4.75" style="61" customWidth="1"/>
    <col min="7941" max="7941" width="6.5" style="61" customWidth="1"/>
    <col min="7942" max="7942" width="11" style="61" customWidth="1"/>
    <col min="7943" max="7943" width="13.25" style="61" customWidth="1"/>
    <col min="7944" max="7944" width="7.625" style="61" customWidth="1"/>
    <col min="7945" max="8192" width="9" style="61"/>
    <col min="8193" max="8193" width="14.875" style="61" customWidth="1"/>
    <col min="8194" max="8194" width="10.125" style="61" customWidth="1"/>
    <col min="8195" max="8195" width="24.5" style="61" customWidth="1"/>
    <col min="8196" max="8196" width="4.75" style="61" customWidth="1"/>
    <col min="8197" max="8197" width="6.5" style="61" customWidth="1"/>
    <col min="8198" max="8198" width="11" style="61" customWidth="1"/>
    <col min="8199" max="8199" width="13.25" style="61" customWidth="1"/>
    <col min="8200" max="8200" width="7.625" style="61" customWidth="1"/>
    <col min="8201" max="8448" width="9" style="61"/>
    <col min="8449" max="8449" width="14.875" style="61" customWidth="1"/>
    <col min="8450" max="8450" width="10.125" style="61" customWidth="1"/>
    <col min="8451" max="8451" width="24.5" style="61" customWidth="1"/>
    <col min="8452" max="8452" width="4.75" style="61" customWidth="1"/>
    <col min="8453" max="8453" width="6.5" style="61" customWidth="1"/>
    <col min="8454" max="8454" width="11" style="61" customWidth="1"/>
    <col min="8455" max="8455" width="13.25" style="61" customWidth="1"/>
    <col min="8456" max="8456" width="7.625" style="61" customWidth="1"/>
    <col min="8457" max="8704" width="9" style="61"/>
    <col min="8705" max="8705" width="14.875" style="61" customWidth="1"/>
    <col min="8706" max="8706" width="10.125" style="61" customWidth="1"/>
    <col min="8707" max="8707" width="24.5" style="61" customWidth="1"/>
    <col min="8708" max="8708" width="4.75" style="61" customWidth="1"/>
    <col min="8709" max="8709" width="6.5" style="61" customWidth="1"/>
    <col min="8710" max="8710" width="11" style="61" customWidth="1"/>
    <col min="8711" max="8711" width="13.25" style="61" customWidth="1"/>
    <col min="8712" max="8712" width="7.625" style="61" customWidth="1"/>
    <col min="8713" max="8960" width="9" style="61"/>
    <col min="8961" max="8961" width="14.875" style="61" customWidth="1"/>
    <col min="8962" max="8962" width="10.125" style="61" customWidth="1"/>
    <col min="8963" max="8963" width="24.5" style="61" customWidth="1"/>
    <col min="8964" max="8964" width="4.75" style="61" customWidth="1"/>
    <col min="8965" max="8965" width="6.5" style="61" customWidth="1"/>
    <col min="8966" max="8966" width="11" style="61" customWidth="1"/>
    <col min="8967" max="8967" width="13.25" style="61" customWidth="1"/>
    <col min="8968" max="8968" width="7.625" style="61" customWidth="1"/>
    <col min="8969" max="9216" width="9" style="61"/>
    <col min="9217" max="9217" width="14.875" style="61" customWidth="1"/>
    <col min="9218" max="9218" width="10.125" style="61" customWidth="1"/>
    <col min="9219" max="9219" width="24.5" style="61" customWidth="1"/>
    <col min="9220" max="9220" width="4.75" style="61" customWidth="1"/>
    <col min="9221" max="9221" width="6.5" style="61" customWidth="1"/>
    <col min="9222" max="9222" width="11" style="61" customWidth="1"/>
    <col min="9223" max="9223" width="13.25" style="61" customWidth="1"/>
    <col min="9224" max="9224" width="7.625" style="61" customWidth="1"/>
    <col min="9225" max="9472" width="9" style="61"/>
    <col min="9473" max="9473" width="14.875" style="61" customWidth="1"/>
    <col min="9474" max="9474" width="10.125" style="61" customWidth="1"/>
    <col min="9475" max="9475" width="24.5" style="61" customWidth="1"/>
    <col min="9476" max="9476" width="4.75" style="61" customWidth="1"/>
    <col min="9477" max="9477" width="6.5" style="61" customWidth="1"/>
    <col min="9478" max="9478" width="11" style="61" customWidth="1"/>
    <col min="9479" max="9479" width="13.25" style="61" customWidth="1"/>
    <col min="9480" max="9480" width="7.625" style="61" customWidth="1"/>
    <col min="9481" max="9728" width="9" style="61"/>
    <col min="9729" max="9729" width="14.875" style="61" customWidth="1"/>
    <col min="9730" max="9730" width="10.125" style="61" customWidth="1"/>
    <col min="9731" max="9731" width="24.5" style="61" customWidth="1"/>
    <col min="9732" max="9732" width="4.75" style="61" customWidth="1"/>
    <col min="9733" max="9733" width="6.5" style="61" customWidth="1"/>
    <col min="9734" max="9734" width="11" style="61" customWidth="1"/>
    <col min="9735" max="9735" width="13.25" style="61" customWidth="1"/>
    <col min="9736" max="9736" width="7.625" style="61" customWidth="1"/>
    <col min="9737" max="9984" width="9" style="61"/>
    <col min="9985" max="9985" width="14.875" style="61" customWidth="1"/>
    <col min="9986" max="9986" width="10.125" style="61" customWidth="1"/>
    <col min="9987" max="9987" width="24.5" style="61" customWidth="1"/>
    <col min="9988" max="9988" width="4.75" style="61" customWidth="1"/>
    <col min="9989" max="9989" width="6.5" style="61" customWidth="1"/>
    <col min="9990" max="9990" width="11" style="61" customWidth="1"/>
    <col min="9991" max="9991" width="13.25" style="61" customWidth="1"/>
    <col min="9992" max="9992" width="7.625" style="61" customWidth="1"/>
    <col min="9993" max="10240" width="9" style="61"/>
    <col min="10241" max="10241" width="14.875" style="61" customWidth="1"/>
    <col min="10242" max="10242" width="10.125" style="61" customWidth="1"/>
    <col min="10243" max="10243" width="24.5" style="61" customWidth="1"/>
    <col min="10244" max="10244" width="4.75" style="61" customWidth="1"/>
    <col min="10245" max="10245" width="6.5" style="61" customWidth="1"/>
    <col min="10246" max="10246" width="11" style="61" customWidth="1"/>
    <col min="10247" max="10247" width="13.25" style="61" customWidth="1"/>
    <col min="10248" max="10248" width="7.625" style="61" customWidth="1"/>
    <col min="10249" max="10496" width="9" style="61"/>
    <col min="10497" max="10497" width="14.875" style="61" customWidth="1"/>
    <col min="10498" max="10498" width="10.125" style="61" customWidth="1"/>
    <col min="10499" max="10499" width="24.5" style="61" customWidth="1"/>
    <col min="10500" max="10500" width="4.75" style="61" customWidth="1"/>
    <col min="10501" max="10501" width="6.5" style="61" customWidth="1"/>
    <col min="10502" max="10502" width="11" style="61" customWidth="1"/>
    <col min="10503" max="10503" width="13.25" style="61" customWidth="1"/>
    <col min="10504" max="10504" width="7.625" style="61" customWidth="1"/>
    <col min="10505" max="10752" width="9" style="61"/>
    <col min="10753" max="10753" width="14.875" style="61" customWidth="1"/>
    <col min="10754" max="10754" width="10.125" style="61" customWidth="1"/>
    <col min="10755" max="10755" width="24.5" style="61" customWidth="1"/>
    <col min="10756" max="10756" width="4.75" style="61" customWidth="1"/>
    <col min="10757" max="10757" width="6.5" style="61" customWidth="1"/>
    <col min="10758" max="10758" width="11" style="61" customWidth="1"/>
    <col min="10759" max="10759" width="13.25" style="61" customWidth="1"/>
    <col min="10760" max="10760" width="7.625" style="61" customWidth="1"/>
    <col min="10761" max="11008" width="9" style="61"/>
    <col min="11009" max="11009" width="14.875" style="61" customWidth="1"/>
    <col min="11010" max="11010" width="10.125" style="61" customWidth="1"/>
    <col min="11011" max="11011" width="24.5" style="61" customWidth="1"/>
    <col min="11012" max="11012" width="4.75" style="61" customWidth="1"/>
    <col min="11013" max="11013" width="6.5" style="61" customWidth="1"/>
    <col min="11014" max="11014" width="11" style="61" customWidth="1"/>
    <col min="11015" max="11015" width="13.25" style="61" customWidth="1"/>
    <col min="11016" max="11016" width="7.625" style="61" customWidth="1"/>
    <col min="11017" max="11264" width="9" style="61"/>
    <col min="11265" max="11265" width="14.875" style="61" customWidth="1"/>
    <col min="11266" max="11266" width="10.125" style="61" customWidth="1"/>
    <col min="11267" max="11267" width="24.5" style="61" customWidth="1"/>
    <col min="11268" max="11268" width="4.75" style="61" customWidth="1"/>
    <col min="11269" max="11269" width="6.5" style="61" customWidth="1"/>
    <col min="11270" max="11270" width="11" style="61" customWidth="1"/>
    <col min="11271" max="11271" width="13.25" style="61" customWidth="1"/>
    <col min="11272" max="11272" width="7.625" style="61" customWidth="1"/>
    <col min="11273" max="11520" width="9" style="61"/>
    <col min="11521" max="11521" width="14.875" style="61" customWidth="1"/>
    <col min="11522" max="11522" width="10.125" style="61" customWidth="1"/>
    <col min="11523" max="11523" width="24.5" style="61" customWidth="1"/>
    <col min="11524" max="11524" width="4.75" style="61" customWidth="1"/>
    <col min="11525" max="11525" width="6.5" style="61" customWidth="1"/>
    <col min="11526" max="11526" width="11" style="61" customWidth="1"/>
    <col min="11527" max="11527" width="13.25" style="61" customWidth="1"/>
    <col min="11528" max="11528" width="7.625" style="61" customWidth="1"/>
    <col min="11529" max="11776" width="9" style="61"/>
    <col min="11777" max="11777" width="14.875" style="61" customWidth="1"/>
    <col min="11778" max="11778" width="10.125" style="61" customWidth="1"/>
    <col min="11779" max="11779" width="24.5" style="61" customWidth="1"/>
    <col min="11780" max="11780" width="4.75" style="61" customWidth="1"/>
    <col min="11781" max="11781" width="6.5" style="61" customWidth="1"/>
    <col min="11782" max="11782" width="11" style="61" customWidth="1"/>
    <col min="11783" max="11783" width="13.25" style="61" customWidth="1"/>
    <col min="11784" max="11784" width="7.625" style="61" customWidth="1"/>
    <col min="11785" max="12032" width="9" style="61"/>
    <col min="12033" max="12033" width="14.875" style="61" customWidth="1"/>
    <col min="12034" max="12034" width="10.125" style="61" customWidth="1"/>
    <col min="12035" max="12035" width="24.5" style="61" customWidth="1"/>
    <col min="12036" max="12036" width="4.75" style="61" customWidth="1"/>
    <col min="12037" max="12037" width="6.5" style="61" customWidth="1"/>
    <col min="12038" max="12038" width="11" style="61" customWidth="1"/>
    <col min="12039" max="12039" width="13.25" style="61" customWidth="1"/>
    <col min="12040" max="12040" width="7.625" style="61" customWidth="1"/>
    <col min="12041" max="12288" width="9" style="61"/>
    <col min="12289" max="12289" width="14.875" style="61" customWidth="1"/>
    <col min="12290" max="12290" width="10.125" style="61" customWidth="1"/>
    <col min="12291" max="12291" width="24.5" style="61" customWidth="1"/>
    <col min="12292" max="12292" width="4.75" style="61" customWidth="1"/>
    <col min="12293" max="12293" width="6.5" style="61" customWidth="1"/>
    <col min="12294" max="12294" width="11" style="61" customWidth="1"/>
    <col min="12295" max="12295" width="13.25" style="61" customWidth="1"/>
    <col min="12296" max="12296" width="7.625" style="61" customWidth="1"/>
    <col min="12297" max="12544" width="9" style="61"/>
    <col min="12545" max="12545" width="14.875" style="61" customWidth="1"/>
    <col min="12546" max="12546" width="10.125" style="61" customWidth="1"/>
    <col min="12547" max="12547" width="24.5" style="61" customWidth="1"/>
    <col min="12548" max="12548" width="4.75" style="61" customWidth="1"/>
    <col min="12549" max="12549" width="6.5" style="61" customWidth="1"/>
    <col min="12550" max="12550" width="11" style="61" customWidth="1"/>
    <col min="12551" max="12551" width="13.25" style="61" customWidth="1"/>
    <col min="12552" max="12552" width="7.625" style="61" customWidth="1"/>
    <col min="12553" max="12800" width="9" style="61"/>
    <col min="12801" max="12801" width="14.875" style="61" customWidth="1"/>
    <col min="12802" max="12802" width="10.125" style="61" customWidth="1"/>
    <col min="12803" max="12803" width="24.5" style="61" customWidth="1"/>
    <col min="12804" max="12804" width="4.75" style="61" customWidth="1"/>
    <col min="12805" max="12805" width="6.5" style="61" customWidth="1"/>
    <col min="12806" max="12806" width="11" style="61" customWidth="1"/>
    <col min="12807" max="12807" width="13.25" style="61" customWidth="1"/>
    <col min="12808" max="12808" width="7.625" style="61" customWidth="1"/>
    <col min="12809" max="13056" width="9" style="61"/>
    <col min="13057" max="13057" width="14.875" style="61" customWidth="1"/>
    <col min="13058" max="13058" width="10.125" style="61" customWidth="1"/>
    <col min="13059" max="13059" width="24.5" style="61" customWidth="1"/>
    <col min="13060" max="13060" width="4.75" style="61" customWidth="1"/>
    <col min="13061" max="13061" width="6.5" style="61" customWidth="1"/>
    <col min="13062" max="13062" width="11" style="61" customWidth="1"/>
    <col min="13063" max="13063" width="13.25" style="61" customWidth="1"/>
    <col min="13064" max="13064" width="7.625" style="61" customWidth="1"/>
    <col min="13065" max="13312" width="9" style="61"/>
    <col min="13313" max="13313" width="14.875" style="61" customWidth="1"/>
    <col min="13314" max="13314" width="10.125" style="61" customWidth="1"/>
    <col min="13315" max="13315" width="24.5" style="61" customWidth="1"/>
    <col min="13316" max="13316" width="4.75" style="61" customWidth="1"/>
    <col min="13317" max="13317" width="6.5" style="61" customWidth="1"/>
    <col min="13318" max="13318" width="11" style="61" customWidth="1"/>
    <col min="13319" max="13319" width="13.25" style="61" customWidth="1"/>
    <col min="13320" max="13320" width="7.625" style="61" customWidth="1"/>
    <col min="13321" max="13568" width="9" style="61"/>
    <col min="13569" max="13569" width="14.875" style="61" customWidth="1"/>
    <col min="13570" max="13570" width="10.125" style="61" customWidth="1"/>
    <col min="13571" max="13571" width="24.5" style="61" customWidth="1"/>
    <col min="13572" max="13572" width="4.75" style="61" customWidth="1"/>
    <col min="13573" max="13573" width="6.5" style="61" customWidth="1"/>
    <col min="13574" max="13574" width="11" style="61" customWidth="1"/>
    <col min="13575" max="13575" width="13.25" style="61" customWidth="1"/>
    <col min="13576" max="13576" width="7.625" style="61" customWidth="1"/>
    <col min="13577" max="13824" width="9" style="61"/>
    <col min="13825" max="13825" width="14.875" style="61" customWidth="1"/>
    <col min="13826" max="13826" width="10.125" style="61" customWidth="1"/>
    <col min="13827" max="13827" width="24.5" style="61" customWidth="1"/>
    <col min="13828" max="13828" width="4.75" style="61" customWidth="1"/>
    <col min="13829" max="13829" width="6.5" style="61" customWidth="1"/>
    <col min="13830" max="13830" width="11" style="61" customWidth="1"/>
    <col min="13831" max="13831" width="13.25" style="61" customWidth="1"/>
    <col min="13832" max="13832" width="7.625" style="61" customWidth="1"/>
    <col min="13833" max="14080" width="9" style="61"/>
    <col min="14081" max="14081" width="14.875" style="61" customWidth="1"/>
    <col min="14082" max="14082" width="10.125" style="61" customWidth="1"/>
    <col min="14083" max="14083" width="24.5" style="61" customWidth="1"/>
    <col min="14084" max="14084" width="4.75" style="61" customWidth="1"/>
    <col min="14085" max="14085" width="6.5" style="61" customWidth="1"/>
    <col min="14086" max="14086" width="11" style="61" customWidth="1"/>
    <col min="14087" max="14087" width="13.25" style="61" customWidth="1"/>
    <col min="14088" max="14088" width="7.625" style="61" customWidth="1"/>
    <col min="14089" max="14336" width="9" style="61"/>
    <col min="14337" max="14337" width="14.875" style="61" customWidth="1"/>
    <col min="14338" max="14338" width="10.125" style="61" customWidth="1"/>
    <col min="14339" max="14339" width="24.5" style="61" customWidth="1"/>
    <col min="14340" max="14340" width="4.75" style="61" customWidth="1"/>
    <col min="14341" max="14341" width="6.5" style="61" customWidth="1"/>
    <col min="14342" max="14342" width="11" style="61" customWidth="1"/>
    <col min="14343" max="14343" width="13.25" style="61" customWidth="1"/>
    <col min="14344" max="14344" width="7.625" style="61" customWidth="1"/>
    <col min="14345" max="14592" width="9" style="61"/>
    <col min="14593" max="14593" width="14.875" style="61" customWidth="1"/>
    <col min="14594" max="14594" width="10.125" style="61" customWidth="1"/>
    <col min="14595" max="14595" width="24.5" style="61" customWidth="1"/>
    <col min="14596" max="14596" width="4.75" style="61" customWidth="1"/>
    <col min="14597" max="14597" width="6.5" style="61" customWidth="1"/>
    <col min="14598" max="14598" width="11" style="61" customWidth="1"/>
    <col min="14599" max="14599" width="13.25" style="61" customWidth="1"/>
    <col min="14600" max="14600" width="7.625" style="61" customWidth="1"/>
    <col min="14601" max="14848" width="9" style="61"/>
    <col min="14849" max="14849" width="14.875" style="61" customWidth="1"/>
    <col min="14850" max="14850" width="10.125" style="61" customWidth="1"/>
    <col min="14851" max="14851" width="24.5" style="61" customWidth="1"/>
    <col min="14852" max="14852" width="4.75" style="61" customWidth="1"/>
    <col min="14853" max="14853" width="6.5" style="61" customWidth="1"/>
    <col min="14854" max="14854" width="11" style="61" customWidth="1"/>
    <col min="14855" max="14855" width="13.25" style="61" customWidth="1"/>
    <col min="14856" max="14856" width="7.625" style="61" customWidth="1"/>
    <col min="14857" max="15104" width="9" style="61"/>
    <col min="15105" max="15105" width="14.875" style="61" customWidth="1"/>
    <col min="15106" max="15106" width="10.125" style="61" customWidth="1"/>
    <col min="15107" max="15107" width="24.5" style="61" customWidth="1"/>
    <col min="15108" max="15108" width="4.75" style="61" customWidth="1"/>
    <col min="15109" max="15109" width="6.5" style="61" customWidth="1"/>
    <col min="15110" max="15110" width="11" style="61" customWidth="1"/>
    <col min="15111" max="15111" width="13.25" style="61" customWidth="1"/>
    <col min="15112" max="15112" width="7.625" style="61" customWidth="1"/>
    <col min="15113" max="15360" width="9" style="61"/>
    <col min="15361" max="15361" width="14.875" style="61" customWidth="1"/>
    <col min="15362" max="15362" width="10.125" style="61" customWidth="1"/>
    <col min="15363" max="15363" width="24.5" style="61" customWidth="1"/>
    <col min="15364" max="15364" width="4.75" style="61" customWidth="1"/>
    <col min="15365" max="15365" width="6.5" style="61" customWidth="1"/>
    <col min="15366" max="15366" width="11" style="61" customWidth="1"/>
    <col min="15367" max="15367" width="13.25" style="61" customWidth="1"/>
    <col min="15368" max="15368" width="7.625" style="61" customWidth="1"/>
    <col min="15369" max="15616" width="9" style="61"/>
    <col min="15617" max="15617" width="14.875" style="61" customWidth="1"/>
    <col min="15618" max="15618" width="10.125" style="61" customWidth="1"/>
    <col min="15619" max="15619" width="24.5" style="61" customWidth="1"/>
    <col min="15620" max="15620" width="4.75" style="61" customWidth="1"/>
    <col min="15621" max="15621" width="6.5" style="61" customWidth="1"/>
    <col min="15622" max="15622" width="11" style="61" customWidth="1"/>
    <col min="15623" max="15623" width="13.25" style="61" customWidth="1"/>
    <col min="15624" max="15624" width="7.625" style="61" customWidth="1"/>
    <col min="15625" max="15872" width="9" style="61"/>
    <col min="15873" max="15873" width="14.875" style="61" customWidth="1"/>
    <col min="15874" max="15874" width="10.125" style="61" customWidth="1"/>
    <col min="15875" max="15875" width="24.5" style="61" customWidth="1"/>
    <col min="15876" max="15876" width="4.75" style="61" customWidth="1"/>
    <col min="15877" max="15877" width="6.5" style="61" customWidth="1"/>
    <col min="15878" max="15878" width="11" style="61" customWidth="1"/>
    <col min="15879" max="15879" width="13.25" style="61" customWidth="1"/>
    <col min="15880" max="15880" width="7.625" style="61" customWidth="1"/>
    <col min="15881" max="16128" width="9" style="61"/>
    <col min="16129" max="16129" width="14.875" style="61" customWidth="1"/>
    <col min="16130" max="16130" width="10.125" style="61" customWidth="1"/>
    <col min="16131" max="16131" width="24.5" style="61" customWidth="1"/>
    <col min="16132" max="16132" width="4.75" style="61" customWidth="1"/>
    <col min="16133" max="16133" width="6.5" style="61" customWidth="1"/>
    <col min="16134" max="16134" width="11" style="61" customWidth="1"/>
    <col min="16135" max="16135" width="13.25" style="61" customWidth="1"/>
    <col min="16136" max="16136" width="7.625" style="61" customWidth="1"/>
    <col min="16137" max="16384" width="9" style="61"/>
  </cols>
  <sheetData>
    <row r="1" spans="1:8" ht="39.950000000000003" customHeight="1">
      <c r="A1" s="222" t="s">
        <v>79</v>
      </c>
      <c r="B1" s="223"/>
      <c r="C1" s="223"/>
      <c r="D1" s="223"/>
      <c r="E1" s="223"/>
      <c r="F1" s="223"/>
      <c r="G1" s="223"/>
      <c r="H1" s="224"/>
    </row>
    <row r="2" spans="1:8" ht="9.9499999999999993" customHeight="1" thickBot="1">
      <c r="A2" s="62"/>
      <c r="E2" s="64"/>
      <c r="F2" s="65"/>
      <c r="H2" s="66"/>
    </row>
    <row r="3" spans="1:8" ht="19.5" customHeight="1" thickBot="1">
      <c r="A3" s="67" t="s">
        <v>42</v>
      </c>
      <c r="B3" s="68" t="s">
        <v>43</v>
      </c>
      <c r="C3" s="69" t="s">
        <v>44</v>
      </c>
      <c r="D3" s="69" t="s">
        <v>45</v>
      </c>
      <c r="E3" s="70" t="s">
        <v>46</v>
      </c>
      <c r="F3" s="71" t="s">
        <v>47</v>
      </c>
      <c r="G3" s="69" t="s">
        <v>48</v>
      </c>
      <c r="H3" s="72" t="s">
        <v>49</v>
      </c>
    </row>
    <row r="4" spans="1:8" ht="14.45" customHeight="1">
      <c r="A4" s="225" t="s">
        <v>50</v>
      </c>
      <c r="B4" s="73"/>
      <c r="C4" s="74"/>
      <c r="D4" s="75"/>
      <c r="E4" s="76"/>
      <c r="F4" s="77"/>
      <c r="G4" s="78"/>
      <c r="H4" s="79"/>
    </row>
    <row r="5" spans="1:8" ht="14.45" customHeight="1">
      <c r="A5" s="225"/>
      <c r="B5" s="80"/>
      <c r="C5" s="74"/>
      <c r="D5" s="75"/>
      <c r="E5" s="76"/>
      <c r="F5" s="77"/>
      <c r="G5" s="78"/>
      <c r="H5" s="79"/>
    </row>
    <row r="6" spans="1:8" ht="14.45" customHeight="1">
      <c r="A6" s="225"/>
      <c r="B6" s="80"/>
      <c r="C6" s="74"/>
      <c r="D6" s="75"/>
      <c r="E6" s="76"/>
      <c r="F6" s="77"/>
      <c r="G6" s="78"/>
      <c r="H6" s="79"/>
    </row>
    <row r="7" spans="1:8" ht="14.45" customHeight="1">
      <c r="A7" s="225"/>
      <c r="B7" s="73"/>
      <c r="C7" s="74"/>
      <c r="D7" s="81"/>
      <c r="E7" s="76"/>
      <c r="F7" s="77"/>
      <c r="G7" s="78"/>
      <c r="H7" s="79"/>
    </row>
    <row r="8" spans="1:8" ht="14.45" customHeight="1">
      <c r="A8" s="226"/>
      <c r="B8" s="82" t="s">
        <v>51</v>
      </c>
      <c r="C8" s="83"/>
      <c r="D8" s="84"/>
      <c r="E8" s="85"/>
      <c r="F8" s="86"/>
      <c r="G8" s="87">
        <f>SUM(G4:G7)</f>
        <v>0</v>
      </c>
      <c r="H8" s="88"/>
    </row>
    <row r="9" spans="1:8" ht="14.45" customHeight="1">
      <c r="A9" s="218" t="s">
        <v>52</v>
      </c>
      <c r="B9" s="89" t="s">
        <v>80</v>
      </c>
      <c r="C9" s="90" t="s">
        <v>82</v>
      </c>
      <c r="D9" s="91" t="s">
        <v>81</v>
      </c>
      <c r="E9" s="92">
        <v>10</v>
      </c>
      <c r="F9" s="93">
        <v>88000</v>
      </c>
      <c r="G9" s="94">
        <f>E9*F9</f>
        <v>880000</v>
      </c>
      <c r="H9" s="95"/>
    </row>
    <row r="10" spans="1:8" ht="14.45" customHeight="1">
      <c r="A10" s="218"/>
      <c r="B10" s="100" t="s">
        <v>90</v>
      </c>
      <c r="C10" s="101" t="s">
        <v>83</v>
      </c>
      <c r="D10" s="75" t="s">
        <v>84</v>
      </c>
      <c r="E10" s="102">
        <v>30</v>
      </c>
      <c r="F10" s="102">
        <v>60000</v>
      </c>
      <c r="G10" s="110">
        <f>E10*F10</f>
        <v>1800000</v>
      </c>
      <c r="H10" s="97"/>
    </row>
    <row r="11" spans="1:8" ht="14.45" customHeight="1">
      <c r="A11" s="218"/>
      <c r="B11" s="100" t="s">
        <v>90</v>
      </c>
      <c r="C11" s="101" t="s">
        <v>85</v>
      </c>
      <c r="D11" s="75" t="s">
        <v>84</v>
      </c>
      <c r="E11" s="102">
        <v>1</v>
      </c>
      <c r="F11" s="102">
        <v>286000</v>
      </c>
      <c r="G11" s="110">
        <f>E11*F11</f>
        <v>286000</v>
      </c>
      <c r="H11" s="97"/>
    </row>
    <row r="12" spans="1:8" ht="14.45" customHeight="1">
      <c r="A12" s="218"/>
      <c r="B12" s="100" t="s">
        <v>89</v>
      </c>
      <c r="C12" s="101" t="s">
        <v>86</v>
      </c>
      <c r="D12" s="75" t="s">
        <v>81</v>
      </c>
      <c r="E12" s="102">
        <v>5</v>
      </c>
      <c r="F12" s="102">
        <v>20000</v>
      </c>
      <c r="G12" s="110">
        <f>E12*F12</f>
        <v>100000</v>
      </c>
      <c r="H12" s="97"/>
    </row>
    <row r="13" spans="1:8" ht="14.45" customHeight="1">
      <c r="A13" s="218"/>
      <c r="B13" s="100" t="s">
        <v>89</v>
      </c>
      <c r="C13" s="101" t="s">
        <v>87</v>
      </c>
      <c r="D13" s="75" t="s">
        <v>81</v>
      </c>
      <c r="E13" s="102">
        <v>4</v>
      </c>
      <c r="F13" s="102">
        <v>15500</v>
      </c>
      <c r="G13" s="110">
        <f>E13*F13</f>
        <v>62000</v>
      </c>
      <c r="H13" s="97"/>
    </row>
    <row r="14" spans="1:8" ht="14.45" customHeight="1">
      <c r="A14" s="218"/>
      <c r="B14" s="100" t="s">
        <v>90</v>
      </c>
      <c r="C14" s="101" t="s">
        <v>88</v>
      </c>
      <c r="D14" s="75" t="s">
        <v>81</v>
      </c>
      <c r="E14" s="102">
        <v>4</v>
      </c>
      <c r="F14" s="102">
        <v>28000</v>
      </c>
      <c r="G14" s="110">
        <f>E14*F14</f>
        <v>112000</v>
      </c>
      <c r="H14" s="97"/>
    </row>
    <row r="15" spans="1:8" ht="14.45" customHeight="1">
      <c r="A15" s="218"/>
      <c r="B15" s="100" t="s">
        <v>101</v>
      </c>
      <c r="C15" s="101" t="s">
        <v>82</v>
      </c>
      <c r="D15" s="75" t="s">
        <v>81</v>
      </c>
      <c r="E15" s="102">
        <v>10</v>
      </c>
      <c r="F15" s="102">
        <v>88000</v>
      </c>
      <c r="G15" s="110">
        <f>E15*F15</f>
        <v>880000</v>
      </c>
      <c r="H15" s="97"/>
    </row>
    <row r="16" spans="1:8" ht="14.45" customHeight="1">
      <c r="A16" s="219"/>
      <c r="B16" s="82"/>
      <c r="C16" s="83"/>
      <c r="D16" s="84"/>
      <c r="E16" s="85"/>
      <c r="F16" s="86"/>
      <c r="G16" s="87">
        <f>SUM(G9:G15)</f>
        <v>4120000</v>
      </c>
      <c r="H16" s="99"/>
    </row>
    <row r="17" spans="1:8" ht="14.45" customHeight="1">
      <c r="A17" s="227" t="s">
        <v>53</v>
      </c>
      <c r="B17" s="89" t="s">
        <v>90</v>
      </c>
      <c r="C17" s="90" t="s">
        <v>92</v>
      </c>
      <c r="D17" s="91" t="s">
        <v>81</v>
      </c>
      <c r="E17" s="92">
        <v>10</v>
      </c>
      <c r="F17" s="93">
        <v>12500</v>
      </c>
      <c r="G17" s="94">
        <f>E17*F17</f>
        <v>125000</v>
      </c>
      <c r="H17" s="95"/>
    </row>
    <row r="18" spans="1:8" ht="14.45" customHeight="1">
      <c r="A18" s="225"/>
      <c r="B18" s="100" t="s">
        <v>90</v>
      </c>
      <c r="C18" s="101" t="s">
        <v>93</v>
      </c>
      <c r="D18" s="75" t="s">
        <v>81</v>
      </c>
      <c r="E18" s="102">
        <v>4</v>
      </c>
      <c r="F18" s="102">
        <v>12500</v>
      </c>
      <c r="G18" s="110">
        <f>E18*F18</f>
        <v>50000</v>
      </c>
      <c r="H18" s="103"/>
    </row>
    <row r="19" spans="1:8" ht="14.45" customHeight="1">
      <c r="A19" s="225"/>
      <c r="B19" s="100" t="s">
        <v>90</v>
      </c>
      <c r="C19" s="101" t="s">
        <v>91</v>
      </c>
      <c r="D19" s="75" t="s">
        <v>81</v>
      </c>
      <c r="E19" s="102">
        <v>10</v>
      </c>
      <c r="F19" s="102">
        <v>51000</v>
      </c>
      <c r="G19" s="110">
        <f>E19*F19</f>
        <v>510000</v>
      </c>
      <c r="H19" s="103"/>
    </row>
    <row r="20" spans="1:8" ht="14.45" customHeight="1">
      <c r="A20" s="225"/>
      <c r="B20" s="100" t="s">
        <v>89</v>
      </c>
      <c r="C20" s="101" t="s">
        <v>94</v>
      </c>
      <c r="D20" s="75" t="s">
        <v>81</v>
      </c>
      <c r="E20" s="102">
        <v>100</v>
      </c>
      <c r="F20" s="102"/>
      <c r="G20" s="110">
        <f>E20*F20</f>
        <v>0</v>
      </c>
      <c r="H20" s="103"/>
    </row>
    <row r="21" spans="1:8" ht="14.45" customHeight="1">
      <c r="A21" s="225"/>
      <c r="B21" s="243" t="s">
        <v>89</v>
      </c>
      <c r="C21" s="240" t="s">
        <v>95</v>
      </c>
      <c r="D21" s="75" t="s">
        <v>81</v>
      </c>
      <c r="E21" s="102">
        <v>10</v>
      </c>
      <c r="F21" s="102">
        <v>58000</v>
      </c>
      <c r="G21" s="110">
        <f t="shared" ref="G21:G26" si="0">E21*F21</f>
        <v>580000</v>
      </c>
      <c r="H21" s="103"/>
    </row>
    <row r="22" spans="1:8" ht="14.45" customHeight="1">
      <c r="A22" s="225"/>
      <c r="B22" s="243" t="s">
        <v>89</v>
      </c>
      <c r="C22" s="240" t="s">
        <v>96</v>
      </c>
      <c r="D22" s="75" t="s">
        <v>81</v>
      </c>
      <c r="E22" s="102">
        <v>20</v>
      </c>
      <c r="F22" s="102">
        <v>1000</v>
      </c>
      <c r="G22" s="110">
        <f t="shared" ref="G22:G25" si="1">E22*F22</f>
        <v>20000</v>
      </c>
      <c r="H22" s="103"/>
    </row>
    <row r="23" spans="1:8" ht="14.45" customHeight="1">
      <c r="A23" s="225"/>
      <c r="B23" s="243" t="s">
        <v>89</v>
      </c>
      <c r="C23" s="240" t="s">
        <v>97</v>
      </c>
      <c r="D23" s="75" t="s">
        <v>81</v>
      </c>
      <c r="E23" s="102">
        <v>4</v>
      </c>
      <c r="F23" s="102">
        <v>10000</v>
      </c>
      <c r="G23" s="110">
        <f t="shared" si="1"/>
        <v>40000</v>
      </c>
      <c r="H23" s="103"/>
    </row>
    <row r="24" spans="1:8" ht="14.45" customHeight="1">
      <c r="A24" s="225"/>
      <c r="B24" s="243" t="s">
        <v>89</v>
      </c>
      <c r="C24" s="240" t="s">
        <v>98</v>
      </c>
      <c r="D24" s="75" t="s">
        <v>81</v>
      </c>
      <c r="E24" s="102">
        <v>4</v>
      </c>
      <c r="F24" s="102">
        <v>10000</v>
      </c>
      <c r="G24" s="110">
        <f t="shared" si="1"/>
        <v>40000</v>
      </c>
      <c r="H24" s="103"/>
    </row>
    <row r="25" spans="1:8" ht="14.45" customHeight="1">
      <c r="A25" s="225"/>
      <c r="B25" s="243" t="s">
        <v>89</v>
      </c>
      <c r="C25" s="240" t="s">
        <v>99</v>
      </c>
      <c r="D25" s="75" t="s">
        <v>81</v>
      </c>
      <c r="E25" s="102">
        <v>4</v>
      </c>
      <c r="F25" s="102">
        <v>10000</v>
      </c>
      <c r="G25" s="110">
        <f t="shared" si="1"/>
        <v>40000</v>
      </c>
      <c r="H25" s="103"/>
    </row>
    <row r="26" spans="1:8" ht="14.45" customHeight="1">
      <c r="A26" s="225"/>
      <c r="B26" s="243" t="s">
        <v>89</v>
      </c>
      <c r="C26" s="240" t="s">
        <v>100</v>
      </c>
      <c r="D26" s="75" t="s">
        <v>81</v>
      </c>
      <c r="E26" s="102">
        <v>6</v>
      </c>
      <c r="F26" s="102">
        <v>10000</v>
      </c>
      <c r="G26" s="110">
        <f t="shared" si="0"/>
        <v>60000</v>
      </c>
      <c r="H26" s="103"/>
    </row>
    <row r="27" spans="1:8" ht="14.45" customHeight="1">
      <c r="A27" s="225"/>
      <c r="B27" s="100" t="s">
        <v>101</v>
      </c>
      <c r="C27" s="101" t="s">
        <v>102</v>
      </c>
      <c r="D27" s="75" t="s">
        <v>81</v>
      </c>
      <c r="E27" s="102">
        <v>10</v>
      </c>
      <c r="F27" s="102">
        <v>28000</v>
      </c>
      <c r="G27" s="110">
        <f>E27*F27</f>
        <v>280000</v>
      </c>
      <c r="H27" s="103"/>
    </row>
    <row r="28" spans="1:8" ht="14.45" customHeight="1">
      <c r="A28" s="225"/>
      <c r="B28" s="96"/>
      <c r="C28" s="74"/>
      <c r="D28" s="98"/>
      <c r="E28" s="77"/>
      <c r="F28" s="77"/>
      <c r="G28" s="78"/>
      <c r="H28" s="105"/>
    </row>
    <row r="29" spans="1:8" ht="14.45" customHeight="1">
      <c r="A29" s="226"/>
      <c r="B29" s="82" t="s">
        <v>51</v>
      </c>
      <c r="C29" s="83"/>
      <c r="D29" s="84"/>
      <c r="E29" s="85"/>
      <c r="F29" s="106"/>
      <c r="G29" s="87">
        <f>SUM(G17:G28)</f>
        <v>1745000</v>
      </c>
      <c r="H29" s="99"/>
    </row>
    <row r="30" spans="1:8" ht="14.45" customHeight="1">
      <c r="A30" s="217" t="s">
        <v>54</v>
      </c>
      <c r="B30" s="107"/>
      <c r="C30" s="90"/>
      <c r="D30" s="108"/>
      <c r="E30" s="93"/>
      <c r="F30" s="93"/>
      <c r="G30" s="94"/>
      <c r="H30" s="95"/>
    </row>
    <row r="31" spans="1:8" ht="14.45" customHeight="1">
      <c r="A31" s="218"/>
      <c r="B31" s="104"/>
      <c r="C31" s="101"/>
      <c r="D31" s="98"/>
      <c r="E31" s="102"/>
      <c r="F31" s="109"/>
      <c r="G31" s="110"/>
      <c r="H31" s="111"/>
    </row>
    <row r="32" spans="1:8" ht="14.45" customHeight="1">
      <c r="A32" s="219"/>
      <c r="B32" s="82" t="s">
        <v>51</v>
      </c>
      <c r="C32" s="83"/>
      <c r="D32" s="84"/>
      <c r="E32" s="85"/>
      <c r="F32" s="106"/>
      <c r="G32" s="87">
        <f>SUM(G30:G31)</f>
        <v>0</v>
      </c>
      <c r="H32" s="99"/>
    </row>
    <row r="33" spans="1:8" ht="14.45" customHeight="1">
      <c r="A33" s="228" t="s">
        <v>55</v>
      </c>
      <c r="B33" s="96"/>
      <c r="C33" s="112"/>
      <c r="D33" s="113"/>
      <c r="E33" s="114"/>
      <c r="F33" s="114"/>
      <c r="G33" s="78"/>
      <c r="H33" s="97"/>
    </row>
    <row r="34" spans="1:8" ht="14.45" customHeight="1">
      <c r="A34" s="228"/>
      <c r="B34" s="115"/>
      <c r="C34" s="116"/>
      <c r="D34" s="117"/>
      <c r="E34" s="118"/>
      <c r="F34" s="118"/>
      <c r="G34" s="78"/>
      <c r="H34" s="119"/>
    </row>
    <row r="35" spans="1:8" ht="14.45" customHeight="1">
      <c r="A35" s="229"/>
      <c r="B35" s="82" t="s">
        <v>51</v>
      </c>
      <c r="C35" s="83"/>
      <c r="D35" s="84"/>
      <c r="E35" s="85"/>
      <c r="F35" s="86"/>
      <c r="G35" s="87">
        <f>SUM(G33:G33)</f>
        <v>0</v>
      </c>
      <c r="H35" s="99"/>
    </row>
    <row r="36" spans="1:8" ht="14.45" customHeight="1">
      <c r="A36" s="217" t="s">
        <v>56</v>
      </c>
      <c r="B36" s="107"/>
      <c r="C36" s="90"/>
      <c r="D36" s="108"/>
      <c r="E36" s="93"/>
      <c r="F36" s="93"/>
      <c r="G36" s="94"/>
      <c r="H36" s="120"/>
    </row>
    <row r="37" spans="1:8" ht="14.45" customHeight="1">
      <c r="A37" s="218"/>
      <c r="B37" s="96"/>
      <c r="C37" s="74"/>
      <c r="D37" s="98"/>
      <c r="E37" s="77"/>
      <c r="F37" s="77"/>
      <c r="G37" s="78"/>
      <c r="H37" s="97"/>
    </row>
    <row r="38" spans="1:8" ht="14.45" customHeight="1">
      <c r="A38" s="218"/>
      <c r="B38" s="96"/>
      <c r="C38" s="74"/>
      <c r="D38" s="98"/>
      <c r="E38" s="77"/>
      <c r="F38" s="77"/>
      <c r="G38" s="78"/>
      <c r="H38" s="97"/>
    </row>
    <row r="39" spans="1:8" ht="14.45" customHeight="1">
      <c r="A39" s="218"/>
      <c r="B39" s="96"/>
      <c r="C39" s="74"/>
      <c r="D39" s="98"/>
      <c r="E39" s="77"/>
      <c r="F39" s="77"/>
      <c r="G39" s="78"/>
      <c r="H39" s="97"/>
    </row>
    <row r="40" spans="1:8" ht="14.45" customHeight="1">
      <c r="A40" s="218"/>
      <c r="B40" s="96"/>
      <c r="C40" s="74"/>
      <c r="D40" s="98"/>
      <c r="E40" s="77"/>
      <c r="F40" s="77"/>
      <c r="G40" s="78"/>
      <c r="H40" s="97"/>
    </row>
    <row r="41" spans="1:8" ht="14.45" customHeight="1">
      <c r="A41" s="219"/>
      <c r="B41" s="82" t="s">
        <v>51</v>
      </c>
      <c r="C41" s="83"/>
      <c r="D41" s="84"/>
      <c r="E41" s="85"/>
      <c r="F41" s="86"/>
      <c r="G41" s="87">
        <f>SUM(G36:G40)</f>
        <v>0</v>
      </c>
      <c r="H41" s="88"/>
    </row>
    <row r="42" spans="1:8" ht="14.45" customHeight="1">
      <c r="A42" s="217" t="s">
        <v>57</v>
      </c>
      <c r="B42" s="89"/>
      <c r="C42" s="90"/>
      <c r="D42" s="91"/>
      <c r="E42" s="92"/>
      <c r="F42" s="93"/>
      <c r="G42" s="94"/>
      <c r="H42" s="120"/>
    </row>
    <row r="43" spans="1:8" ht="14.45" customHeight="1">
      <c r="A43" s="218"/>
      <c r="B43" s="115"/>
      <c r="C43" s="116"/>
      <c r="D43" s="121"/>
      <c r="E43" s="122"/>
      <c r="F43" s="118"/>
      <c r="G43" s="123"/>
      <c r="H43" s="124"/>
    </row>
    <row r="44" spans="1:8" ht="14.45" customHeight="1">
      <c r="A44" s="219"/>
      <c r="B44" s="82" t="s">
        <v>51</v>
      </c>
      <c r="C44" s="83"/>
      <c r="D44" s="84"/>
      <c r="E44" s="85"/>
      <c r="F44" s="86"/>
      <c r="G44" s="87">
        <f>SUM(G42:G43)</f>
        <v>0</v>
      </c>
      <c r="H44" s="88"/>
    </row>
    <row r="45" spans="1:8" ht="14.45" customHeight="1">
      <c r="A45" s="217" t="s">
        <v>58</v>
      </c>
      <c r="B45" s="89"/>
      <c r="C45" s="90"/>
      <c r="D45" s="91"/>
      <c r="E45" s="92"/>
      <c r="F45" s="93"/>
      <c r="G45" s="94"/>
      <c r="H45" s="120"/>
    </row>
    <row r="46" spans="1:8" ht="14.45" customHeight="1">
      <c r="A46" s="220"/>
      <c r="B46" s="115"/>
      <c r="C46" s="116"/>
      <c r="D46" s="121"/>
      <c r="E46" s="122"/>
      <c r="F46" s="118"/>
      <c r="G46" s="123"/>
      <c r="H46" s="124"/>
    </row>
    <row r="47" spans="1:8" ht="14.45" customHeight="1" thickBot="1">
      <c r="A47" s="221"/>
      <c r="B47" s="126" t="s">
        <v>51</v>
      </c>
      <c r="C47" s="127"/>
      <c r="D47" s="128"/>
      <c r="E47" s="129"/>
      <c r="F47" s="130"/>
      <c r="G47" s="131">
        <f>SUM(G45:G46)</f>
        <v>0</v>
      </c>
      <c r="H47" s="132"/>
    </row>
    <row r="48" spans="1:8" ht="14.45" customHeight="1" thickTop="1">
      <c r="A48" s="217" t="s">
        <v>69</v>
      </c>
      <c r="B48" s="242" t="s">
        <v>101</v>
      </c>
      <c r="C48" s="241" t="s">
        <v>103</v>
      </c>
      <c r="D48" s="91" t="s">
        <v>81</v>
      </c>
      <c r="E48" s="92">
        <v>2</v>
      </c>
      <c r="F48" s="93"/>
      <c r="G48" s="94">
        <f>E48*F48</f>
        <v>0</v>
      </c>
      <c r="H48" s="120"/>
    </row>
    <row r="49" spans="1:8" ht="14.45" customHeight="1">
      <c r="A49" s="218"/>
      <c r="B49" s="73"/>
      <c r="C49" s="74"/>
      <c r="D49" s="81"/>
      <c r="E49" s="76"/>
      <c r="F49" s="77"/>
      <c r="G49" s="78"/>
      <c r="H49" s="125"/>
    </row>
    <row r="50" spans="1:8" ht="14.45" customHeight="1">
      <c r="A50" s="220"/>
      <c r="B50" s="115"/>
      <c r="C50" s="116"/>
      <c r="D50" s="121"/>
      <c r="E50" s="122"/>
      <c r="F50" s="118"/>
      <c r="G50" s="123"/>
      <c r="H50" s="124"/>
    </row>
    <row r="51" spans="1:8" ht="14.45" customHeight="1" thickBot="1">
      <c r="A51" s="221"/>
      <c r="B51" s="126" t="s">
        <v>51</v>
      </c>
      <c r="C51" s="127"/>
      <c r="D51" s="128"/>
      <c r="E51" s="129"/>
      <c r="F51" s="130"/>
      <c r="G51" s="131">
        <f>SUM(G48:G50)</f>
        <v>0</v>
      </c>
      <c r="H51" s="132"/>
    </row>
    <row r="52" spans="1:8" ht="35.1" customHeight="1" thickTop="1" thickBot="1">
      <c r="A52" s="133" t="s">
        <v>39</v>
      </c>
      <c r="B52" s="134"/>
      <c r="C52" s="135"/>
      <c r="D52" s="136"/>
      <c r="E52" s="137"/>
      <c r="F52" s="138"/>
      <c r="G52" s="139">
        <f>G8+G16+G29+G32+G35+G41+G44+G51+G47</f>
        <v>5865000</v>
      </c>
      <c r="H52" s="140"/>
    </row>
    <row r="53" spans="1:8">
      <c r="D53" s="141"/>
    </row>
    <row r="54" spans="1:8">
      <c r="D54" s="141"/>
    </row>
    <row r="66" spans="2:8">
      <c r="B66" s="61"/>
      <c r="D66" s="61"/>
      <c r="E66" s="61"/>
      <c r="F66" s="61"/>
      <c r="H66" s="61"/>
    </row>
    <row r="67" spans="2:8">
      <c r="B67" s="61"/>
      <c r="D67" s="61"/>
      <c r="E67" s="61"/>
      <c r="F67" s="61"/>
      <c r="H67" s="61"/>
    </row>
    <row r="68" spans="2:8">
      <c r="B68" s="61"/>
      <c r="D68" s="61"/>
      <c r="E68" s="61"/>
      <c r="F68" s="61"/>
      <c r="H68" s="61"/>
    </row>
    <row r="69" spans="2:8">
      <c r="B69" s="61"/>
      <c r="D69" s="61"/>
      <c r="E69" s="61"/>
      <c r="F69" s="61"/>
      <c r="H69" s="61"/>
    </row>
    <row r="70" spans="2:8">
      <c r="B70" s="61"/>
      <c r="D70" s="61"/>
      <c r="E70" s="61"/>
      <c r="F70" s="61"/>
      <c r="H70" s="61"/>
    </row>
    <row r="71" spans="2:8">
      <c r="B71" s="61"/>
      <c r="D71" s="61"/>
      <c r="E71" s="61"/>
      <c r="F71" s="61"/>
      <c r="H71" s="61"/>
    </row>
    <row r="72" spans="2:8">
      <c r="B72" s="61"/>
      <c r="D72" s="61"/>
      <c r="E72" s="61"/>
      <c r="F72" s="61"/>
      <c r="H72" s="61"/>
    </row>
    <row r="73" spans="2:8">
      <c r="B73" s="61"/>
      <c r="D73" s="61"/>
      <c r="E73" s="61"/>
      <c r="F73" s="61"/>
      <c r="H73" s="61"/>
    </row>
    <row r="74" spans="2:8">
      <c r="B74" s="61"/>
      <c r="D74" s="61"/>
      <c r="E74" s="61"/>
      <c r="F74" s="61"/>
      <c r="H74" s="61"/>
    </row>
    <row r="75" spans="2:8">
      <c r="B75" s="61"/>
      <c r="D75" s="61"/>
      <c r="E75" s="61"/>
      <c r="F75" s="61"/>
      <c r="H75" s="61"/>
    </row>
    <row r="76" spans="2:8">
      <c r="B76" s="61"/>
      <c r="D76" s="61"/>
      <c r="E76" s="61"/>
      <c r="F76" s="61"/>
      <c r="H76" s="61"/>
    </row>
    <row r="77" spans="2:8">
      <c r="B77" s="61"/>
      <c r="D77" s="61"/>
      <c r="E77" s="61"/>
      <c r="F77" s="61"/>
      <c r="H77" s="61"/>
    </row>
    <row r="78" spans="2:8">
      <c r="B78" s="61"/>
      <c r="D78" s="61"/>
      <c r="E78" s="61"/>
      <c r="F78" s="61"/>
      <c r="H78" s="61"/>
    </row>
    <row r="79" spans="2:8">
      <c r="B79" s="61"/>
      <c r="D79" s="61"/>
      <c r="E79" s="61"/>
      <c r="F79" s="61"/>
      <c r="H79" s="61"/>
    </row>
    <row r="80" spans="2:8">
      <c r="B80" s="61"/>
      <c r="D80" s="61"/>
      <c r="E80" s="61"/>
      <c r="F80" s="61"/>
      <c r="H80" s="61"/>
    </row>
  </sheetData>
  <autoFilter ref="A3:H27" xr:uid="{00000000-0009-0000-0000-000001000000}"/>
  <mergeCells count="10">
    <mergeCell ref="A36:A41"/>
    <mergeCell ref="A42:A44"/>
    <mergeCell ref="A48:A51"/>
    <mergeCell ref="A1:H1"/>
    <mergeCell ref="A4:A8"/>
    <mergeCell ref="A9:A16"/>
    <mergeCell ref="A17:A29"/>
    <mergeCell ref="A30:A32"/>
    <mergeCell ref="A33:A35"/>
    <mergeCell ref="A45:A47"/>
  </mergeCells>
  <phoneticPr fontId="2" type="noConversion"/>
  <printOptions horizontalCentered="1"/>
  <pageMargins left="0" right="0" top="0.78740157480314965" bottom="0.70866141732283472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6C846-8659-4EAE-93A8-28314D19DA15}">
  <sheetPr>
    <tabColor theme="8" tint="0.39997558519241921"/>
  </sheetPr>
  <dimension ref="A1:H80"/>
  <sheetViews>
    <sheetView zoomScaleNormal="100" zoomScaleSheetLayoutView="100" workbookViewId="0">
      <pane xSplit="1" ySplit="3" topLeftCell="B4" activePane="bottomRight" state="frozen"/>
      <selection activeCell="I35" sqref="I35"/>
      <selection pane="topRight" activeCell="I35" sqref="I35"/>
      <selection pane="bottomLeft" activeCell="I35" sqref="I35"/>
      <selection pane="bottomRight" activeCell="F20" sqref="F20"/>
    </sheetView>
  </sheetViews>
  <sheetFormatPr defaultRowHeight="12"/>
  <cols>
    <col min="1" max="1" width="14.875" style="61" customWidth="1"/>
    <col min="2" max="2" width="10.125" style="63" customWidth="1"/>
    <col min="3" max="3" width="24.5" style="61" customWidth="1"/>
    <col min="4" max="4" width="4.75" style="63" customWidth="1"/>
    <col min="5" max="5" width="6.5" style="142" customWidth="1"/>
    <col min="6" max="6" width="11" style="143" customWidth="1"/>
    <col min="7" max="7" width="13.25" style="61" customWidth="1"/>
    <col min="8" max="8" width="7.625" style="63" customWidth="1"/>
    <col min="9" max="256" width="9" style="61"/>
    <col min="257" max="257" width="14.875" style="61" customWidth="1"/>
    <col min="258" max="258" width="10.125" style="61" customWidth="1"/>
    <col min="259" max="259" width="24.5" style="61" customWidth="1"/>
    <col min="260" max="260" width="4.75" style="61" customWidth="1"/>
    <col min="261" max="261" width="6.5" style="61" customWidth="1"/>
    <col min="262" max="262" width="11" style="61" customWidth="1"/>
    <col min="263" max="263" width="13.25" style="61" customWidth="1"/>
    <col min="264" max="264" width="7.625" style="61" customWidth="1"/>
    <col min="265" max="512" width="9" style="61"/>
    <col min="513" max="513" width="14.875" style="61" customWidth="1"/>
    <col min="514" max="514" width="10.125" style="61" customWidth="1"/>
    <col min="515" max="515" width="24.5" style="61" customWidth="1"/>
    <col min="516" max="516" width="4.75" style="61" customWidth="1"/>
    <col min="517" max="517" width="6.5" style="61" customWidth="1"/>
    <col min="518" max="518" width="11" style="61" customWidth="1"/>
    <col min="519" max="519" width="13.25" style="61" customWidth="1"/>
    <col min="520" max="520" width="7.625" style="61" customWidth="1"/>
    <col min="521" max="768" width="9" style="61"/>
    <col min="769" max="769" width="14.875" style="61" customWidth="1"/>
    <col min="770" max="770" width="10.125" style="61" customWidth="1"/>
    <col min="771" max="771" width="24.5" style="61" customWidth="1"/>
    <col min="772" max="772" width="4.75" style="61" customWidth="1"/>
    <col min="773" max="773" width="6.5" style="61" customWidth="1"/>
    <col min="774" max="774" width="11" style="61" customWidth="1"/>
    <col min="775" max="775" width="13.25" style="61" customWidth="1"/>
    <col min="776" max="776" width="7.625" style="61" customWidth="1"/>
    <col min="777" max="1024" width="9" style="61"/>
    <col min="1025" max="1025" width="14.875" style="61" customWidth="1"/>
    <col min="1026" max="1026" width="10.125" style="61" customWidth="1"/>
    <col min="1027" max="1027" width="24.5" style="61" customWidth="1"/>
    <col min="1028" max="1028" width="4.75" style="61" customWidth="1"/>
    <col min="1029" max="1029" width="6.5" style="61" customWidth="1"/>
    <col min="1030" max="1030" width="11" style="61" customWidth="1"/>
    <col min="1031" max="1031" width="13.25" style="61" customWidth="1"/>
    <col min="1032" max="1032" width="7.625" style="61" customWidth="1"/>
    <col min="1033" max="1280" width="9" style="61"/>
    <col min="1281" max="1281" width="14.875" style="61" customWidth="1"/>
    <col min="1282" max="1282" width="10.125" style="61" customWidth="1"/>
    <col min="1283" max="1283" width="24.5" style="61" customWidth="1"/>
    <col min="1284" max="1284" width="4.75" style="61" customWidth="1"/>
    <col min="1285" max="1285" width="6.5" style="61" customWidth="1"/>
    <col min="1286" max="1286" width="11" style="61" customWidth="1"/>
    <col min="1287" max="1287" width="13.25" style="61" customWidth="1"/>
    <col min="1288" max="1288" width="7.625" style="61" customWidth="1"/>
    <col min="1289" max="1536" width="9" style="61"/>
    <col min="1537" max="1537" width="14.875" style="61" customWidth="1"/>
    <col min="1538" max="1538" width="10.125" style="61" customWidth="1"/>
    <col min="1539" max="1539" width="24.5" style="61" customWidth="1"/>
    <col min="1540" max="1540" width="4.75" style="61" customWidth="1"/>
    <col min="1541" max="1541" width="6.5" style="61" customWidth="1"/>
    <col min="1542" max="1542" width="11" style="61" customWidth="1"/>
    <col min="1543" max="1543" width="13.25" style="61" customWidth="1"/>
    <col min="1544" max="1544" width="7.625" style="61" customWidth="1"/>
    <col min="1545" max="1792" width="9" style="61"/>
    <col min="1793" max="1793" width="14.875" style="61" customWidth="1"/>
    <col min="1794" max="1794" width="10.125" style="61" customWidth="1"/>
    <col min="1795" max="1795" width="24.5" style="61" customWidth="1"/>
    <col min="1796" max="1796" width="4.75" style="61" customWidth="1"/>
    <col min="1797" max="1797" width="6.5" style="61" customWidth="1"/>
    <col min="1798" max="1798" width="11" style="61" customWidth="1"/>
    <col min="1799" max="1799" width="13.25" style="61" customWidth="1"/>
    <col min="1800" max="1800" width="7.625" style="61" customWidth="1"/>
    <col min="1801" max="2048" width="9" style="61"/>
    <col min="2049" max="2049" width="14.875" style="61" customWidth="1"/>
    <col min="2050" max="2050" width="10.125" style="61" customWidth="1"/>
    <col min="2051" max="2051" width="24.5" style="61" customWidth="1"/>
    <col min="2052" max="2052" width="4.75" style="61" customWidth="1"/>
    <col min="2053" max="2053" width="6.5" style="61" customWidth="1"/>
    <col min="2054" max="2054" width="11" style="61" customWidth="1"/>
    <col min="2055" max="2055" width="13.25" style="61" customWidth="1"/>
    <col min="2056" max="2056" width="7.625" style="61" customWidth="1"/>
    <col min="2057" max="2304" width="9" style="61"/>
    <col min="2305" max="2305" width="14.875" style="61" customWidth="1"/>
    <col min="2306" max="2306" width="10.125" style="61" customWidth="1"/>
    <col min="2307" max="2307" width="24.5" style="61" customWidth="1"/>
    <col min="2308" max="2308" width="4.75" style="61" customWidth="1"/>
    <col min="2309" max="2309" width="6.5" style="61" customWidth="1"/>
    <col min="2310" max="2310" width="11" style="61" customWidth="1"/>
    <col min="2311" max="2311" width="13.25" style="61" customWidth="1"/>
    <col min="2312" max="2312" width="7.625" style="61" customWidth="1"/>
    <col min="2313" max="2560" width="9" style="61"/>
    <col min="2561" max="2561" width="14.875" style="61" customWidth="1"/>
    <col min="2562" max="2562" width="10.125" style="61" customWidth="1"/>
    <col min="2563" max="2563" width="24.5" style="61" customWidth="1"/>
    <col min="2564" max="2564" width="4.75" style="61" customWidth="1"/>
    <col min="2565" max="2565" width="6.5" style="61" customWidth="1"/>
    <col min="2566" max="2566" width="11" style="61" customWidth="1"/>
    <col min="2567" max="2567" width="13.25" style="61" customWidth="1"/>
    <col min="2568" max="2568" width="7.625" style="61" customWidth="1"/>
    <col min="2569" max="2816" width="9" style="61"/>
    <col min="2817" max="2817" width="14.875" style="61" customWidth="1"/>
    <col min="2818" max="2818" width="10.125" style="61" customWidth="1"/>
    <col min="2819" max="2819" width="24.5" style="61" customWidth="1"/>
    <col min="2820" max="2820" width="4.75" style="61" customWidth="1"/>
    <col min="2821" max="2821" width="6.5" style="61" customWidth="1"/>
    <col min="2822" max="2822" width="11" style="61" customWidth="1"/>
    <col min="2823" max="2823" width="13.25" style="61" customWidth="1"/>
    <col min="2824" max="2824" width="7.625" style="61" customWidth="1"/>
    <col min="2825" max="3072" width="9" style="61"/>
    <col min="3073" max="3073" width="14.875" style="61" customWidth="1"/>
    <col min="3074" max="3074" width="10.125" style="61" customWidth="1"/>
    <col min="3075" max="3075" width="24.5" style="61" customWidth="1"/>
    <col min="3076" max="3076" width="4.75" style="61" customWidth="1"/>
    <col min="3077" max="3077" width="6.5" style="61" customWidth="1"/>
    <col min="3078" max="3078" width="11" style="61" customWidth="1"/>
    <col min="3079" max="3079" width="13.25" style="61" customWidth="1"/>
    <col min="3080" max="3080" width="7.625" style="61" customWidth="1"/>
    <col min="3081" max="3328" width="9" style="61"/>
    <col min="3329" max="3329" width="14.875" style="61" customWidth="1"/>
    <col min="3330" max="3330" width="10.125" style="61" customWidth="1"/>
    <col min="3331" max="3331" width="24.5" style="61" customWidth="1"/>
    <col min="3332" max="3332" width="4.75" style="61" customWidth="1"/>
    <col min="3333" max="3333" width="6.5" style="61" customWidth="1"/>
    <col min="3334" max="3334" width="11" style="61" customWidth="1"/>
    <col min="3335" max="3335" width="13.25" style="61" customWidth="1"/>
    <col min="3336" max="3336" width="7.625" style="61" customWidth="1"/>
    <col min="3337" max="3584" width="9" style="61"/>
    <col min="3585" max="3585" width="14.875" style="61" customWidth="1"/>
    <col min="3586" max="3586" width="10.125" style="61" customWidth="1"/>
    <col min="3587" max="3587" width="24.5" style="61" customWidth="1"/>
    <col min="3588" max="3588" width="4.75" style="61" customWidth="1"/>
    <col min="3589" max="3589" width="6.5" style="61" customWidth="1"/>
    <col min="3590" max="3590" width="11" style="61" customWidth="1"/>
    <col min="3591" max="3591" width="13.25" style="61" customWidth="1"/>
    <col min="3592" max="3592" width="7.625" style="61" customWidth="1"/>
    <col min="3593" max="3840" width="9" style="61"/>
    <col min="3841" max="3841" width="14.875" style="61" customWidth="1"/>
    <col min="3842" max="3842" width="10.125" style="61" customWidth="1"/>
    <col min="3843" max="3843" width="24.5" style="61" customWidth="1"/>
    <col min="3844" max="3844" width="4.75" style="61" customWidth="1"/>
    <col min="3845" max="3845" width="6.5" style="61" customWidth="1"/>
    <col min="3846" max="3846" width="11" style="61" customWidth="1"/>
    <col min="3847" max="3847" width="13.25" style="61" customWidth="1"/>
    <col min="3848" max="3848" width="7.625" style="61" customWidth="1"/>
    <col min="3849" max="4096" width="9" style="61"/>
    <col min="4097" max="4097" width="14.875" style="61" customWidth="1"/>
    <col min="4098" max="4098" width="10.125" style="61" customWidth="1"/>
    <col min="4099" max="4099" width="24.5" style="61" customWidth="1"/>
    <col min="4100" max="4100" width="4.75" style="61" customWidth="1"/>
    <col min="4101" max="4101" width="6.5" style="61" customWidth="1"/>
    <col min="4102" max="4102" width="11" style="61" customWidth="1"/>
    <col min="4103" max="4103" width="13.25" style="61" customWidth="1"/>
    <col min="4104" max="4104" width="7.625" style="61" customWidth="1"/>
    <col min="4105" max="4352" width="9" style="61"/>
    <col min="4353" max="4353" width="14.875" style="61" customWidth="1"/>
    <col min="4354" max="4354" width="10.125" style="61" customWidth="1"/>
    <col min="4355" max="4355" width="24.5" style="61" customWidth="1"/>
    <col min="4356" max="4356" width="4.75" style="61" customWidth="1"/>
    <col min="4357" max="4357" width="6.5" style="61" customWidth="1"/>
    <col min="4358" max="4358" width="11" style="61" customWidth="1"/>
    <col min="4359" max="4359" width="13.25" style="61" customWidth="1"/>
    <col min="4360" max="4360" width="7.625" style="61" customWidth="1"/>
    <col min="4361" max="4608" width="9" style="61"/>
    <col min="4609" max="4609" width="14.875" style="61" customWidth="1"/>
    <col min="4610" max="4610" width="10.125" style="61" customWidth="1"/>
    <col min="4611" max="4611" width="24.5" style="61" customWidth="1"/>
    <col min="4612" max="4612" width="4.75" style="61" customWidth="1"/>
    <col min="4613" max="4613" width="6.5" style="61" customWidth="1"/>
    <col min="4614" max="4614" width="11" style="61" customWidth="1"/>
    <col min="4615" max="4615" width="13.25" style="61" customWidth="1"/>
    <col min="4616" max="4616" width="7.625" style="61" customWidth="1"/>
    <col min="4617" max="4864" width="9" style="61"/>
    <col min="4865" max="4865" width="14.875" style="61" customWidth="1"/>
    <col min="4866" max="4866" width="10.125" style="61" customWidth="1"/>
    <col min="4867" max="4867" width="24.5" style="61" customWidth="1"/>
    <col min="4868" max="4868" width="4.75" style="61" customWidth="1"/>
    <col min="4869" max="4869" width="6.5" style="61" customWidth="1"/>
    <col min="4870" max="4870" width="11" style="61" customWidth="1"/>
    <col min="4871" max="4871" width="13.25" style="61" customWidth="1"/>
    <col min="4872" max="4872" width="7.625" style="61" customWidth="1"/>
    <col min="4873" max="5120" width="9" style="61"/>
    <col min="5121" max="5121" width="14.875" style="61" customWidth="1"/>
    <col min="5122" max="5122" width="10.125" style="61" customWidth="1"/>
    <col min="5123" max="5123" width="24.5" style="61" customWidth="1"/>
    <col min="5124" max="5124" width="4.75" style="61" customWidth="1"/>
    <col min="5125" max="5125" width="6.5" style="61" customWidth="1"/>
    <col min="5126" max="5126" width="11" style="61" customWidth="1"/>
    <col min="5127" max="5127" width="13.25" style="61" customWidth="1"/>
    <col min="5128" max="5128" width="7.625" style="61" customWidth="1"/>
    <col min="5129" max="5376" width="9" style="61"/>
    <col min="5377" max="5377" width="14.875" style="61" customWidth="1"/>
    <col min="5378" max="5378" width="10.125" style="61" customWidth="1"/>
    <col min="5379" max="5379" width="24.5" style="61" customWidth="1"/>
    <col min="5380" max="5380" width="4.75" style="61" customWidth="1"/>
    <col min="5381" max="5381" width="6.5" style="61" customWidth="1"/>
    <col min="5382" max="5382" width="11" style="61" customWidth="1"/>
    <col min="5383" max="5383" width="13.25" style="61" customWidth="1"/>
    <col min="5384" max="5384" width="7.625" style="61" customWidth="1"/>
    <col min="5385" max="5632" width="9" style="61"/>
    <col min="5633" max="5633" width="14.875" style="61" customWidth="1"/>
    <col min="5634" max="5634" width="10.125" style="61" customWidth="1"/>
    <col min="5635" max="5635" width="24.5" style="61" customWidth="1"/>
    <col min="5636" max="5636" width="4.75" style="61" customWidth="1"/>
    <col min="5637" max="5637" width="6.5" style="61" customWidth="1"/>
    <col min="5638" max="5638" width="11" style="61" customWidth="1"/>
    <col min="5639" max="5639" width="13.25" style="61" customWidth="1"/>
    <col min="5640" max="5640" width="7.625" style="61" customWidth="1"/>
    <col min="5641" max="5888" width="9" style="61"/>
    <col min="5889" max="5889" width="14.875" style="61" customWidth="1"/>
    <col min="5890" max="5890" width="10.125" style="61" customWidth="1"/>
    <col min="5891" max="5891" width="24.5" style="61" customWidth="1"/>
    <col min="5892" max="5892" width="4.75" style="61" customWidth="1"/>
    <col min="5893" max="5893" width="6.5" style="61" customWidth="1"/>
    <col min="5894" max="5894" width="11" style="61" customWidth="1"/>
    <col min="5895" max="5895" width="13.25" style="61" customWidth="1"/>
    <col min="5896" max="5896" width="7.625" style="61" customWidth="1"/>
    <col min="5897" max="6144" width="9" style="61"/>
    <col min="6145" max="6145" width="14.875" style="61" customWidth="1"/>
    <col min="6146" max="6146" width="10.125" style="61" customWidth="1"/>
    <col min="6147" max="6147" width="24.5" style="61" customWidth="1"/>
    <col min="6148" max="6148" width="4.75" style="61" customWidth="1"/>
    <col min="6149" max="6149" width="6.5" style="61" customWidth="1"/>
    <col min="6150" max="6150" width="11" style="61" customWidth="1"/>
    <col min="6151" max="6151" width="13.25" style="61" customWidth="1"/>
    <col min="6152" max="6152" width="7.625" style="61" customWidth="1"/>
    <col min="6153" max="6400" width="9" style="61"/>
    <col min="6401" max="6401" width="14.875" style="61" customWidth="1"/>
    <col min="6402" max="6402" width="10.125" style="61" customWidth="1"/>
    <col min="6403" max="6403" width="24.5" style="61" customWidth="1"/>
    <col min="6404" max="6404" width="4.75" style="61" customWidth="1"/>
    <col min="6405" max="6405" width="6.5" style="61" customWidth="1"/>
    <col min="6406" max="6406" width="11" style="61" customWidth="1"/>
    <col min="6407" max="6407" width="13.25" style="61" customWidth="1"/>
    <col min="6408" max="6408" width="7.625" style="61" customWidth="1"/>
    <col min="6409" max="6656" width="9" style="61"/>
    <col min="6657" max="6657" width="14.875" style="61" customWidth="1"/>
    <col min="6658" max="6658" width="10.125" style="61" customWidth="1"/>
    <col min="6659" max="6659" width="24.5" style="61" customWidth="1"/>
    <col min="6660" max="6660" width="4.75" style="61" customWidth="1"/>
    <col min="6661" max="6661" width="6.5" style="61" customWidth="1"/>
    <col min="6662" max="6662" width="11" style="61" customWidth="1"/>
    <col min="6663" max="6663" width="13.25" style="61" customWidth="1"/>
    <col min="6664" max="6664" width="7.625" style="61" customWidth="1"/>
    <col min="6665" max="6912" width="9" style="61"/>
    <col min="6913" max="6913" width="14.875" style="61" customWidth="1"/>
    <col min="6914" max="6914" width="10.125" style="61" customWidth="1"/>
    <col min="6915" max="6915" width="24.5" style="61" customWidth="1"/>
    <col min="6916" max="6916" width="4.75" style="61" customWidth="1"/>
    <col min="6917" max="6917" width="6.5" style="61" customWidth="1"/>
    <col min="6918" max="6918" width="11" style="61" customWidth="1"/>
    <col min="6919" max="6919" width="13.25" style="61" customWidth="1"/>
    <col min="6920" max="6920" width="7.625" style="61" customWidth="1"/>
    <col min="6921" max="7168" width="9" style="61"/>
    <col min="7169" max="7169" width="14.875" style="61" customWidth="1"/>
    <col min="7170" max="7170" width="10.125" style="61" customWidth="1"/>
    <col min="7171" max="7171" width="24.5" style="61" customWidth="1"/>
    <col min="7172" max="7172" width="4.75" style="61" customWidth="1"/>
    <col min="7173" max="7173" width="6.5" style="61" customWidth="1"/>
    <col min="7174" max="7174" width="11" style="61" customWidth="1"/>
    <col min="7175" max="7175" width="13.25" style="61" customWidth="1"/>
    <col min="7176" max="7176" width="7.625" style="61" customWidth="1"/>
    <col min="7177" max="7424" width="9" style="61"/>
    <col min="7425" max="7425" width="14.875" style="61" customWidth="1"/>
    <col min="7426" max="7426" width="10.125" style="61" customWidth="1"/>
    <col min="7427" max="7427" width="24.5" style="61" customWidth="1"/>
    <col min="7428" max="7428" width="4.75" style="61" customWidth="1"/>
    <col min="7429" max="7429" width="6.5" style="61" customWidth="1"/>
    <col min="7430" max="7430" width="11" style="61" customWidth="1"/>
    <col min="7431" max="7431" width="13.25" style="61" customWidth="1"/>
    <col min="7432" max="7432" width="7.625" style="61" customWidth="1"/>
    <col min="7433" max="7680" width="9" style="61"/>
    <col min="7681" max="7681" width="14.875" style="61" customWidth="1"/>
    <col min="7682" max="7682" width="10.125" style="61" customWidth="1"/>
    <col min="7683" max="7683" width="24.5" style="61" customWidth="1"/>
    <col min="7684" max="7684" width="4.75" style="61" customWidth="1"/>
    <col min="7685" max="7685" width="6.5" style="61" customWidth="1"/>
    <col min="7686" max="7686" width="11" style="61" customWidth="1"/>
    <col min="7687" max="7687" width="13.25" style="61" customWidth="1"/>
    <col min="7688" max="7688" width="7.625" style="61" customWidth="1"/>
    <col min="7689" max="7936" width="9" style="61"/>
    <col min="7937" max="7937" width="14.875" style="61" customWidth="1"/>
    <col min="7938" max="7938" width="10.125" style="61" customWidth="1"/>
    <col min="7939" max="7939" width="24.5" style="61" customWidth="1"/>
    <col min="7940" max="7940" width="4.75" style="61" customWidth="1"/>
    <col min="7941" max="7941" width="6.5" style="61" customWidth="1"/>
    <col min="7942" max="7942" width="11" style="61" customWidth="1"/>
    <col min="7943" max="7943" width="13.25" style="61" customWidth="1"/>
    <col min="7944" max="7944" width="7.625" style="61" customWidth="1"/>
    <col min="7945" max="8192" width="9" style="61"/>
    <col min="8193" max="8193" width="14.875" style="61" customWidth="1"/>
    <col min="8194" max="8194" width="10.125" style="61" customWidth="1"/>
    <col min="8195" max="8195" width="24.5" style="61" customWidth="1"/>
    <col min="8196" max="8196" width="4.75" style="61" customWidth="1"/>
    <col min="8197" max="8197" width="6.5" style="61" customWidth="1"/>
    <col min="8198" max="8198" width="11" style="61" customWidth="1"/>
    <col min="8199" max="8199" width="13.25" style="61" customWidth="1"/>
    <col min="8200" max="8200" width="7.625" style="61" customWidth="1"/>
    <col min="8201" max="8448" width="9" style="61"/>
    <col min="8449" max="8449" width="14.875" style="61" customWidth="1"/>
    <col min="8450" max="8450" width="10.125" style="61" customWidth="1"/>
    <col min="8451" max="8451" width="24.5" style="61" customWidth="1"/>
    <col min="8452" max="8452" width="4.75" style="61" customWidth="1"/>
    <col min="8453" max="8453" width="6.5" style="61" customWidth="1"/>
    <col min="8454" max="8454" width="11" style="61" customWidth="1"/>
    <col min="8455" max="8455" width="13.25" style="61" customWidth="1"/>
    <col min="8456" max="8456" width="7.625" style="61" customWidth="1"/>
    <col min="8457" max="8704" width="9" style="61"/>
    <col min="8705" max="8705" width="14.875" style="61" customWidth="1"/>
    <col min="8706" max="8706" width="10.125" style="61" customWidth="1"/>
    <col min="8707" max="8707" width="24.5" style="61" customWidth="1"/>
    <col min="8708" max="8708" width="4.75" style="61" customWidth="1"/>
    <col min="8709" max="8709" width="6.5" style="61" customWidth="1"/>
    <col min="8710" max="8710" width="11" style="61" customWidth="1"/>
    <col min="8711" max="8711" width="13.25" style="61" customWidth="1"/>
    <col min="8712" max="8712" width="7.625" style="61" customWidth="1"/>
    <col min="8713" max="8960" width="9" style="61"/>
    <col min="8961" max="8961" width="14.875" style="61" customWidth="1"/>
    <col min="8962" max="8962" width="10.125" style="61" customWidth="1"/>
    <col min="8963" max="8963" width="24.5" style="61" customWidth="1"/>
    <col min="8964" max="8964" width="4.75" style="61" customWidth="1"/>
    <col min="8965" max="8965" width="6.5" style="61" customWidth="1"/>
    <col min="8966" max="8966" width="11" style="61" customWidth="1"/>
    <col min="8967" max="8967" width="13.25" style="61" customWidth="1"/>
    <col min="8968" max="8968" width="7.625" style="61" customWidth="1"/>
    <col min="8969" max="9216" width="9" style="61"/>
    <col min="9217" max="9217" width="14.875" style="61" customWidth="1"/>
    <col min="9218" max="9218" width="10.125" style="61" customWidth="1"/>
    <col min="9219" max="9219" width="24.5" style="61" customWidth="1"/>
    <col min="9220" max="9220" width="4.75" style="61" customWidth="1"/>
    <col min="9221" max="9221" width="6.5" style="61" customWidth="1"/>
    <col min="9222" max="9222" width="11" style="61" customWidth="1"/>
    <col min="9223" max="9223" width="13.25" style="61" customWidth="1"/>
    <col min="9224" max="9224" width="7.625" style="61" customWidth="1"/>
    <col min="9225" max="9472" width="9" style="61"/>
    <col min="9473" max="9473" width="14.875" style="61" customWidth="1"/>
    <col min="9474" max="9474" width="10.125" style="61" customWidth="1"/>
    <col min="9475" max="9475" width="24.5" style="61" customWidth="1"/>
    <col min="9476" max="9476" width="4.75" style="61" customWidth="1"/>
    <col min="9477" max="9477" width="6.5" style="61" customWidth="1"/>
    <col min="9478" max="9478" width="11" style="61" customWidth="1"/>
    <col min="9479" max="9479" width="13.25" style="61" customWidth="1"/>
    <col min="9480" max="9480" width="7.625" style="61" customWidth="1"/>
    <col min="9481" max="9728" width="9" style="61"/>
    <col min="9729" max="9729" width="14.875" style="61" customWidth="1"/>
    <col min="9730" max="9730" width="10.125" style="61" customWidth="1"/>
    <col min="9731" max="9731" width="24.5" style="61" customWidth="1"/>
    <col min="9732" max="9732" width="4.75" style="61" customWidth="1"/>
    <col min="9733" max="9733" width="6.5" style="61" customWidth="1"/>
    <col min="9734" max="9734" width="11" style="61" customWidth="1"/>
    <col min="9735" max="9735" width="13.25" style="61" customWidth="1"/>
    <col min="9736" max="9736" width="7.625" style="61" customWidth="1"/>
    <col min="9737" max="9984" width="9" style="61"/>
    <col min="9985" max="9985" width="14.875" style="61" customWidth="1"/>
    <col min="9986" max="9986" width="10.125" style="61" customWidth="1"/>
    <col min="9987" max="9987" width="24.5" style="61" customWidth="1"/>
    <col min="9988" max="9988" width="4.75" style="61" customWidth="1"/>
    <col min="9989" max="9989" width="6.5" style="61" customWidth="1"/>
    <col min="9990" max="9990" width="11" style="61" customWidth="1"/>
    <col min="9991" max="9991" width="13.25" style="61" customWidth="1"/>
    <col min="9992" max="9992" width="7.625" style="61" customWidth="1"/>
    <col min="9993" max="10240" width="9" style="61"/>
    <col min="10241" max="10241" width="14.875" style="61" customWidth="1"/>
    <col min="10242" max="10242" width="10.125" style="61" customWidth="1"/>
    <col min="10243" max="10243" width="24.5" style="61" customWidth="1"/>
    <col min="10244" max="10244" width="4.75" style="61" customWidth="1"/>
    <col min="10245" max="10245" width="6.5" style="61" customWidth="1"/>
    <col min="10246" max="10246" width="11" style="61" customWidth="1"/>
    <col min="10247" max="10247" width="13.25" style="61" customWidth="1"/>
    <col min="10248" max="10248" width="7.625" style="61" customWidth="1"/>
    <col min="10249" max="10496" width="9" style="61"/>
    <col min="10497" max="10497" width="14.875" style="61" customWidth="1"/>
    <col min="10498" max="10498" width="10.125" style="61" customWidth="1"/>
    <col min="10499" max="10499" width="24.5" style="61" customWidth="1"/>
    <col min="10500" max="10500" width="4.75" style="61" customWidth="1"/>
    <col min="10501" max="10501" width="6.5" style="61" customWidth="1"/>
    <col min="10502" max="10502" width="11" style="61" customWidth="1"/>
    <col min="10503" max="10503" width="13.25" style="61" customWidth="1"/>
    <col min="10504" max="10504" width="7.625" style="61" customWidth="1"/>
    <col min="10505" max="10752" width="9" style="61"/>
    <col min="10753" max="10753" width="14.875" style="61" customWidth="1"/>
    <col min="10754" max="10754" width="10.125" style="61" customWidth="1"/>
    <col min="10755" max="10755" width="24.5" style="61" customWidth="1"/>
    <col min="10756" max="10756" width="4.75" style="61" customWidth="1"/>
    <col min="10757" max="10757" width="6.5" style="61" customWidth="1"/>
    <col min="10758" max="10758" width="11" style="61" customWidth="1"/>
    <col min="10759" max="10759" width="13.25" style="61" customWidth="1"/>
    <col min="10760" max="10760" width="7.625" style="61" customWidth="1"/>
    <col min="10761" max="11008" width="9" style="61"/>
    <col min="11009" max="11009" width="14.875" style="61" customWidth="1"/>
    <col min="11010" max="11010" width="10.125" style="61" customWidth="1"/>
    <col min="11011" max="11011" width="24.5" style="61" customWidth="1"/>
    <col min="11012" max="11012" width="4.75" style="61" customWidth="1"/>
    <col min="11013" max="11013" width="6.5" style="61" customWidth="1"/>
    <col min="11014" max="11014" width="11" style="61" customWidth="1"/>
    <col min="11015" max="11015" width="13.25" style="61" customWidth="1"/>
    <col min="11016" max="11016" width="7.625" style="61" customWidth="1"/>
    <col min="11017" max="11264" width="9" style="61"/>
    <col min="11265" max="11265" width="14.875" style="61" customWidth="1"/>
    <col min="11266" max="11266" width="10.125" style="61" customWidth="1"/>
    <col min="11267" max="11267" width="24.5" style="61" customWidth="1"/>
    <col min="11268" max="11268" width="4.75" style="61" customWidth="1"/>
    <col min="11269" max="11269" width="6.5" style="61" customWidth="1"/>
    <col min="11270" max="11270" width="11" style="61" customWidth="1"/>
    <col min="11271" max="11271" width="13.25" style="61" customWidth="1"/>
    <col min="11272" max="11272" width="7.625" style="61" customWidth="1"/>
    <col min="11273" max="11520" width="9" style="61"/>
    <col min="11521" max="11521" width="14.875" style="61" customWidth="1"/>
    <col min="11522" max="11522" width="10.125" style="61" customWidth="1"/>
    <col min="11523" max="11523" width="24.5" style="61" customWidth="1"/>
    <col min="11524" max="11524" width="4.75" style="61" customWidth="1"/>
    <col min="11525" max="11525" width="6.5" style="61" customWidth="1"/>
    <col min="11526" max="11526" width="11" style="61" customWidth="1"/>
    <col min="11527" max="11527" width="13.25" style="61" customWidth="1"/>
    <col min="11528" max="11528" width="7.625" style="61" customWidth="1"/>
    <col min="11529" max="11776" width="9" style="61"/>
    <col min="11777" max="11777" width="14.875" style="61" customWidth="1"/>
    <col min="11778" max="11778" width="10.125" style="61" customWidth="1"/>
    <col min="11779" max="11779" width="24.5" style="61" customWidth="1"/>
    <col min="11780" max="11780" width="4.75" style="61" customWidth="1"/>
    <col min="11781" max="11781" width="6.5" style="61" customWidth="1"/>
    <col min="11782" max="11782" width="11" style="61" customWidth="1"/>
    <col min="11783" max="11783" width="13.25" style="61" customWidth="1"/>
    <col min="11784" max="11784" width="7.625" style="61" customWidth="1"/>
    <col min="11785" max="12032" width="9" style="61"/>
    <col min="12033" max="12033" width="14.875" style="61" customWidth="1"/>
    <col min="12034" max="12034" width="10.125" style="61" customWidth="1"/>
    <col min="12035" max="12035" width="24.5" style="61" customWidth="1"/>
    <col min="12036" max="12036" width="4.75" style="61" customWidth="1"/>
    <col min="12037" max="12037" width="6.5" style="61" customWidth="1"/>
    <col min="12038" max="12038" width="11" style="61" customWidth="1"/>
    <col min="12039" max="12039" width="13.25" style="61" customWidth="1"/>
    <col min="12040" max="12040" width="7.625" style="61" customWidth="1"/>
    <col min="12041" max="12288" width="9" style="61"/>
    <col min="12289" max="12289" width="14.875" style="61" customWidth="1"/>
    <col min="12290" max="12290" width="10.125" style="61" customWidth="1"/>
    <col min="12291" max="12291" width="24.5" style="61" customWidth="1"/>
    <col min="12292" max="12292" width="4.75" style="61" customWidth="1"/>
    <col min="12293" max="12293" width="6.5" style="61" customWidth="1"/>
    <col min="12294" max="12294" width="11" style="61" customWidth="1"/>
    <col min="12295" max="12295" width="13.25" style="61" customWidth="1"/>
    <col min="12296" max="12296" width="7.625" style="61" customWidth="1"/>
    <col min="12297" max="12544" width="9" style="61"/>
    <col min="12545" max="12545" width="14.875" style="61" customWidth="1"/>
    <col min="12546" max="12546" width="10.125" style="61" customWidth="1"/>
    <col min="12547" max="12547" width="24.5" style="61" customWidth="1"/>
    <col min="12548" max="12548" width="4.75" style="61" customWidth="1"/>
    <col min="12549" max="12549" width="6.5" style="61" customWidth="1"/>
    <col min="12550" max="12550" width="11" style="61" customWidth="1"/>
    <col min="12551" max="12551" width="13.25" style="61" customWidth="1"/>
    <col min="12552" max="12552" width="7.625" style="61" customWidth="1"/>
    <col min="12553" max="12800" width="9" style="61"/>
    <col min="12801" max="12801" width="14.875" style="61" customWidth="1"/>
    <col min="12802" max="12802" width="10.125" style="61" customWidth="1"/>
    <col min="12803" max="12803" width="24.5" style="61" customWidth="1"/>
    <col min="12804" max="12804" width="4.75" style="61" customWidth="1"/>
    <col min="12805" max="12805" width="6.5" style="61" customWidth="1"/>
    <col min="12806" max="12806" width="11" style="61" customWidth="1"/>
    <col min="12807" max="12807" width="13.25" style="61" customWidth="1"/>
    <col min="12808" max="12808" width="7.625" style="61" customWidth="1"/>
    <col min="12809" max="13056" width="9" style="61"/>
    <col min="13057" max="13057" width="14.875" style="61" customWidth="1"/>
    <col min="13058" max="13058" width="10.125" style="61" customWidth="1"/>
    <col min="13059" max="13059" width="24.5" style="61" customWidth="1"/>
    <col min="13060" max="13060" width="4.75" style="61" customWidth="1"/>
    <col min="13061" max="13061" width="6.5" style="61" customWidth="1"/>
    <col min="13062" max="13062" width="11" style="61" customWidth="1"/>
    <col min="13063" max="13063" width="13.25" style="61" customWidth="1"/>
    <col min="13064" max="13064" width="7.625" style="61" customWidth="1"/>
    <col min="13065" max="13312" width="9" style="61"/>
    <col min="13313" max="13313" width="14.875" style="61" customWidth="1"/>
    <col min="13314" max="13314" width="10.125" style="61" customWidth="1"/>
    <col min="13315" max="13315" width="24.5" style="61" customWidth="1"/>
    <col min="13316" max="13316" width="4.75" style="61" customWidth="1"/>
    <col min="13317" max="13317" width="6.5" style="61" customWidth="1"/>
    <col min="13318" max="13318" width="11" style="61" customWidth="1"/>
    <col min="13319" max="13319" width="13.25" style="61" customWidth="1"/>
    <col min="13320" max="13320" width="7.625" style="61" customWidth="1"/>
    <col min="13321" max="13568" width="9" style="61"/>
    <col min="13569" max="13569" width="14.875" style="61" customWidth="1"/>
    <col min="13570" max="13570" width="10.125" style="61" customWidth="1"/>
    <col min="13571" max="13571" width="24.5" style="61" customWidth="1"/>
    <col min="13572" max="13572" width="4.75" style="61" customWidth="1"/>
    <col min="13573" max="13573" width="6.5" style="61" customWidth="1"/>
    <col min="13574" max="13574" width="11" style="61" customWidth="1"/>
    <col min="13575" max="13575" width="13.25" style="61" customWidth="1"/>
    <col min="13576" max="13576" width="7.625" style="61" customWidth="1"/>
    <col min="13577" max="13824" width="9" style="61"/>
    <col min="13825" max="13825" width="14.875" style="61" customWidth="1"/>
    <col min="13826" max="13826" width="10.125" style="61" customWidth="1"/>
    <col min="13827" max="13827" width="24.5" style="61" customWidth="1"/>
    <col min="13828" max="13828" width="4.75" style="61" customWidth="1"/>
    <col min="13829" max="13829" width="6.5" style="61" customWidth="1"/>
    <col min="13830" max="13830" width="11" style="61" customWidth="1"/>
    <col min="13831" max="13831" width="13.25" style="61" customWidth="1"/>
    <col min="13832" max="13832" width="7.625" style="61" customWidth="1"/>
    <col min="13833" max="14080" width="9" style="61"/>
    <col min="14081" max="14081" width="14.875" style="61" customWidth="1"/>
    <col min="14082" max="14082" width="10.125" style="61" customWidth="1"/>
    <col min="14083" max="14083" width="24.5" style="61" customWidth="1"/>
    <col min="14084" max="14084" width="4.75" style="61" customWidth="1"/>
    <col min="14085" max="14085" width="6.5" style="61" customWidth="1"/>
    <col min="14086" max="14086" width="11" style="61" customWidth="1"/>
    <col min="14087" max="14087" width="13.25" style="61" customWidth="1"/>
    <col min="14088" max="14088" width="7.625" style="61" customWidth="1"/>
    <col min="14089" max="14336" width="9" style="61"/>
    <col min="14337" max="14337" width="14.875" style="61" customWidth="1"/>
    <col min="14338" max="14338" width="10.125" style="61" customWidth="1"/>
    <col min="14339" max="14339" width="24.5" style="61" customWidth="1"/>
    <col min="14340" max="14340" width="4.75" style="61" customWidth="1"/>
    <col min="14341" max="14341" width="6.5" style="61" customWidth="1"/>
    <col min="14342" max="14342" width="11" style="61" customWidth="1"/>
    <col min="14343" max="14343" width="13.25" style="61" customWidth="1"/>
    <col min="14344" max="14344" width="7.625" style="61" customWidth="1"/>
    <col min="14345" max="14592" width="9" style="61"/>
    <col min="14593" max="14593" width="14.875" style="61" customWidth="1"/>
    <col min="14594" max="14594" width="10.125" style="61" customWidth="1"/>
    <col min="14595" max="14595" width="24.5" style="61" customWidth="1"/>
    <col min="14596" max="14596" width="4.75" style="61" customWidth="1"/>
    <col min="14597" max="14597" width="6.5" style="61" customWidth="1"/>
    <col min="14598" max="14598" width="11" style="61" customWidth="1"/>
    <col min="14599" max="14599" width="13.25" style="61" customWidth="1"/>
    <col min="14600" max="14600" width="7.625" style="61" customWidth="1"/>
    <col min="14601" max="14848" width="9" style="61"/>
    <col min="14849" max="14849" width="14.875" style="61" customWidth="1"/>
    <col min="14850" max="14850" width="10.125" style="61" customWidth="1"/>
    <col min="14851" max="14851" width="24.5" style="61" customWidth="1"/>
    <col min="14852" max="14852" width="4.75" style="61" customWidth="1"/>
    <col min="14853" max="14853" width="6.5" style="61" customWidth="1"/>
    <col min="14854" max="14854" width="11" style="61" customWidth="1"/>
    <col min="14855" max="14855" width="13.25" style="61" customWidth="1"/>
    <col min="14856" max="14856" width="7.625" style="61" customWidth="1"/>
    <col min="14857" max="15104" width="9" style="61"/>
    <col min="15105" max="15105" width="14.875" style="61" customWidth="1"/>
    <col min="15106" max="15106" width="10.125" style="61" customWidth="1"/>
    <col min="15107" max="15107" width="24.5" style="61" customWidth="1"/>
    <col min="15108" max="15108" width="4.75" style="61" customWidth="1"/>
    <col min="15109" max="15109" width="6.5" style="61" customWidth="1"/>
    <col min="15110" max="15110" width="11" style="61" customWidth="1"/>
    <col min="15111" max="15111" width="13.25" style="61" customWidth="1"/>
    <col min="15112" max="15112" width="7.625" style="61" customWidth="1"/>
    <col min="15113" max="15360" width="9" style="61"/>
    <col min="15361" max="15361" width="14.875" style="61" customWidth="1"/>
    <col min="15362" max="15362" width="10.125" style="61" customWidth="1"/>
    <col min="15363" max="15363" width="24.5" style="61" customWidth="1"/>
    <col min="15364" max="15364" width="4.75" style="61" customWidth="1"/>
    <col min="15365" max="15365" width="6.5" style="61" customWidth="1"/>
    <col min="15366" max="15366" width="11" style="61" customWidth="1"/>
    <col min="15367" max="15367" width="13.25" style="61" customWidth="1"/>
    <col min="15368" max="15368" width="7.625" style="61" customWidth="1"/>
    <col min="15369" max="15616" width="9" style="61"/>
    <col min="15617" max="15617" width="14.875" style="61" customWidth="1"/>
    <col min="15618" max="15618" width="10.125" style="61" customWidth="1"/>
    <col min="15619" max="15619" width="24.5" style="61" customWidth="1"/>
    <col min="15620" max="15620" width="4.75" style="61" customWidth="1"/>
    <col min="15621" max="15621" width="6.5" style="61" customWidth="1"/>
    <col min="15622" max="15622" width="11" style="61" customWidth="1"/>
    <col min="15623" max="15623" width="13.25" style="61" customWidth="1"/>
    <col min="15624" max="15624" width="7.625" style="61" customWidth="1"/>
    <col min="15625" max="15872" width="9" style="61"/>
    <col min="15873" max="15873" width="14.875" style="61" customWidth="1"/>
    <col min="15874" max="15874" width="10.125" style="61" customWidth="1"/>
    <col min="15875" max="15875" width="24.5" style="61" customWidth="1"/>
    <col min="15876" max="15876" width="4.75" style="61" customWidth="1"/>
    <col min="15877" max="15877" width="6.5" style="61" customWidth="1"/>
    <col min="15878" max="15878" width="11" style="61" customWidth="1"/>
    <col min="15879" max="15879" width="13.25" style="61" customWidth="1"/>
    <col min="15880" max="15880" width="7.625" style="61" customWidth="1"/>
    <col min="15881" max="16128" width="9" style="61"/>
    <col min="16129" max="16129" width="14.875" style="61" customWidth="1"/>
    <col min="16130" max="16130" width="10.125" style="61" customWidth="1"/>
    <col min="16131" max="16131" width="24.5" style="61" customWidth="1"/>
    <col min="16132" max="16132" width="4.75" style="61" customWidth="1"/>
    <col min="16133" max="16133" width="6.5" style="61" customWidth="1"/>
    <col min="16134" max="16134" width="11" style="61" customWidth="1"/>
    <col min="16135" max="16135" width="13.25" style="61" customWidth="1"/>
    <col min="16136" max="16136" width="7.625" style="61" customWidth="1"/>
    <col min="16137" max="16384" width="9" style="61"/>
  </cols>
  <sheetData>
    <row r="1" spans="1:8" ht="39.950000000000003" customHeight="1">
      <c r="A1" s="222" t="s">
        <v>107</v>
      </c>
      <c r="B1" s="223"/>
      <c r="C1" s="223"/>
      <c r="D1" s="223"/>
      <c r="E1" s="223"/>
      <c r="F1" s="223"/>
      <c r="G1" s="223"/>
      <c r="H1" s="224"/>
    </row>
    <row r="2" spans="1:8" ht="9.9499999999999993" customHeight="1" thickBot="1">
      <c r="A2" s="62"/>
      <c r="E2" s="64"/>
      <c r="F2" s="65"/>
      <c r="H2" s="66"/>
    </row>
    <row r="3" spans="1:8" ht="19.5" customHeight="1" thickBot="1">
      <c r="A3" s="67" t="s">
        <v>42</v>
      </c>
      <c r="B3" s="68" t="s">
        <v>43</v>
      </c>
      <c r="C3" s="69" t="s">
        <v>44</v>
      </c>
      <c r="D3" s="69" t="s">
        <v>45</v>
      </c>
      <c r="E3" s="70" t="s">
        <v>46</v>
      </c>
      <c r="F3" s="71" t="s">
        <v>47</v>
      </c>
      <c r="G3" s="69" t="s">
        <v>48</v>
      </c>
      <c r="H3" s="72" t="s">
        <v>49</v>
      </c>
    </row>
    <row r="4" spans="1:8" ht="14.45" customHeight="1">
      <c r="A4" s="225" t="s">
        <v>50</v>
      </c>
      <c r="B4" s="73"/>
      <c r="C4" s="74"/>
      <c r="D4" s="75"/>
      <c r="E4" s="76"/>
      <c r="F4" s="77"/>
      <c r="G4" s="78"/>
      <c r="H4" s="79"/>
    </row>
    <row r="5" spans="1:8" ht="14.45" customHeight="1">
      <c r="A5" s="225"/>
      <c r="B5" s="80"/>
      <c r="C5" s="74"/>
      <c r="D5" s="75"/>
      <c r="E5" s="76"/>
      <c r="F5" s="77"/>
      <c r="G5" s="78"/>
      <c r="H5" s="79"/>
    </row>
    <row r="6" spans="1:8" ht="14.45" customHeight="1">
      <c r="A6" s="225"/>
      <c r="B6" s="80"/>
      <c r="C6" s="74"/>
      <c r="D6" s="75"/>
      <c r="E6" s="76"/>
      <c r="F6" s="77"/>
      <c r="G6" s="78"/>
      <c r="H6" s="79"/>
    </row>
    <row r="7" spans="1:8" ht="14.45" customHeight="1">
      <c r="A7" s="225"/>
      <c r="B7" s="73"/>
      <c r="C7" s="74"/>
      <c r="D7" s="81"/>
      <c r="E7" s="76"/>
      <c r="F7" s="77"/>
      <c r="G7" s="78"/>
      <c r="H7" s="79"/>
    </row>
    <row r="8" spans="1:8" ht="14.45" customHeight="1">
      <c r="A8" s="226"/>
      <c r="B8" s="82" t="s">
        <v>51</v>
      </c>
      <c r="C8" s="83"/>
      <c r="D8" s="84"/>
      <c r="E8" s="85"/>
      <c r="F8" s="86"/>
      <c r="G8" s="87">
        <f>SUM(G4:G7)</f>
        <v>0</v>
      </c>
      <c r="H8" s="88"/>
    </row>
    <row r="9" spans="1:8" ht="14.45" customHeight="1">
      <c r="A9" s="218" t="s">
        <v>52</v>
      </c>
      <c r="B9" s="89"/>
      <c r="C9" s="90"/>
      <c r="D9" s="91"/>
      <c r="E9" s="92"/>
      <c r="F9" s="93"/>
      <c r="G9" s="94">
        <f>E9*F9</f>
        <v>0</v>
      </c>
      <c r="H9" s="95"/>
    </row>
    <row r="10" spans="1:8" ht="14.45" customHeight="1">
      <c r="A10" s="218"/>
      <c r="B10" s="100"/>
      <c r="C10" s="101"/>
      <c r="D10" s="75"/>
      <c r="E10" s="102"/>
      <c r="F10" s="102"/>
      <c r="G10" s="110">
        <f>E10*F10</f>
        <v>0</v>
      </c>
      <c r="H10" s="97"/>
    </row>
    <row r="11" spans="1:8" ht="14.45" customHeight="1">
      <c r="A11" s="218"/>
      <c r="B11" s="100"/>
      <c r="C11" s="101"/>
      <c r="D11" s="75"/>
      <c r="E11" s="102"/>
      <c r="F11" s="102"/>
      <c r="G11" s="110">
        <f>E11*F11</f>
        <v>0</v>
      </c>
      <c r="H11" s="97"/>
    </row>
    <row r="12" spans="1:8" ht="14.45" customHeight="1">
      <c r="A12" s="218"/>
      <c r="B12" s="100"/>
      <c r="C12" s="101"/>
      <c r="D12" s="75"/>
      <c r="E12" s="102"/>
      <c r="F12" s="102"/>
      <c r="G12" s="110">
        <f>E12*F12</f>
        <v>0</v>
      </c>
      <c r="H12" s="97"/>
    </row>
    <row r="13" spans="1:8" ht="14.45" customHeight="1">
      <c r="A13" s="218"/>
      <c r="B13" s="100"/>
      <c r="C13" s="101"/>
      <c r="D13" s="75"/>
      <c r="E13" s="102"/>
      <c r="F13" s="102"/>
      <c r="G13" s="110">
        <f>E13*F13</f>
        <v>0</v>
      </c>
      <c r="H13" s="97"/>
    </row>
    <row r="14" spans="1:8" ht="14.45" customHeight="1">
      <c r="A14" s="218"/>
      <c r="B14" s="100"/>
      <c r="C14" s="101"/>
      <c r="D14" s="75"/>
      <c r="E14" s="102"/>
      <c r="F14" s="102"/>
      <c r="G14" s="110">
        <f>E14*F14</f>
        <v>0</v>
      </c>
      <c r="H14" s="97"/>
    </row>
    <row r="15" spans="1:8" ht="14.45" customHeight="1">
      <c r="A15" s="218"/>
      <c r="B15" s="100"/>
      <c r="C15" s="101"/>
      <c r="D15" s="75"/>
      <c r="E15" s="102"/>
      <c r="F15" s="102"/>
      <c r="G15" s="110">
        <f>E15*F15</f>
        <v>0</v>
      </c>
      <c r="H15" s="97"/>
    </row>
    <row r="16" spans="1:8" ht="14.45" customHeight="1">
      <c r="A16" s="219"/>
      <c r="B16" s="82"/>
      <c r="C16" s="83"/>
      <c r="D16" s="84"/>
      <c r="E16" s="85"/>
      <c r="F16" s="86"/>
      <c r="G16" s="87">
        <f>SUM(G9:G15)</f>
        <v>0</v>
      </c>
      <c r="H16" s="99"/>
    </row>
    <row r="17" spans="1:8" ht="14.45" customHeight="1">
      <c r="A17" s="227" t="s">
        <v>53</v>
      </c>
      <c r="B17" s="89" t="s">
        <v>105</v>
      </c>
      <c r="C17" s="90" t="s">
        <v>92</v>
      </c>
      <c r="D17" s="91" t="s">
        <v>81</v>
      </c>
      <c r="E17" s="92">
        <v>10</v>
      </c>
      <c r="F17" s="93">
        <v>12500</v>
      </c>
      <c r="G17" s="94">
        <f>E17*F17</f>
        <v>125000</v>
      </c>
      <c r="H17" s="95"/>
    </row>
    <row r="18" spans="1:8" ht="14.45" customHeight="1">
      <c r="A18" s="225"/>
      <c r="B18" s="100" t="s">
        <v>105</v>
      </c>
      <c r="C18" s="101" t="s">
        <v>106</v>
      </c>
      <c r="D18" s="75" t="s">
        <v>81</v>
      </c>
      <c r="E18" s="102">
        <v>1</v>
      </c>
      <c r="F18" s="102">
        <v>12500</v>
      </c>
      <c r="G18" s="110">
        <f>E18*F18</f>
        <v>12500</v>
      </c>
      <c r="H18" s="103"/>
    </row>
    <row r="19" spans="1:8" ht="14.45" customHeight="1">
      <c r="A19" s="225"/>
      <c r="B19" s="100" t="s">
        <v>105</v>
      </c>
      <c r="C19" s="247" t="s">
        <v>95</v>
      </c>
      <c r="D19" s="75" t="s">
        <v>81</v>
      </c>
      <c r="E19" s="102">
        <v>2</v>
      </c>
      <c r="F19" s="102">
        <v>53000</v>
      </c>
      <c r="G19" s="110">
        <f>E19*F19</f>
        <v>106000</v>
      </c>
      <c r="H19" s="103"/>
    </row>
    <row r="20" spans="1:8" ht="14.45" customHeight="1">
      <c r="A20" s="225"/>
      <c r="B20" s="100" t="s">
        <v>104</v>
      </c>
      <c r="C20" s="101" t="s">
        <v>111</v>
      </c>
      <c r="D20" s="75" t="s">
        <v>81</v>
      </c>
      <c r="E20" s="102">
        <v>2</v>
      </c>
      <c r="F20" s="102">
        <v>35500</v>
      </c>
      <c r="G20" s="110">
        <f>E20*F20</f>
        <v>71000</v>
      </c>
      <c r="H20" s="103"/>
    </row>
    <row r="21" spans="1:8" ht="14.45" customHeight="1">
      <c r="A21" s="225"/>
      <c r="B21" s="100" t="s">
        <v>104</v>
      </c>
      <c r="C21" s="101" t="s">
        <v>110</v>
      </c>
      <c r="D21" s="75" t="s">
        <v>81</v>
      </c>
      <c r="E21" s="102">
        <v>10</v>
      </c>
      <c r="F21" s="102">
        <v>9600</v>
      </c>
      <c r="G21" s="110">
        <f t="shared" ref="G21:G26" si="0">E21*F21</f>
        <v>96000</v>
      </c>
      <c r="H21" s="103"/>
    </row>
    <row r="22" spans="1:8" ht="14.45" customHeight="1">
      <c r="A22" s="225"/>
      <c r="B22" s="246"/>
      <c r="C22" s="247"/>
      <c r="D22" s="75"/>
      <c r="E22" s="102"/>
      <c r="F22" s="102"/>
      <c r="G22" s="110">
        <f t="shared" si="0"/>
        <v>0</v>
      </c>
      <c r="H22" s="103"/>
    </row>
    <row r="23" spans="1:8" ht="14.45" customHeight="1">
      <c r="A23" s="225"/>
      <c r="B23" s="246"/>
      <c r="C23" s="247"/>
      <c r="D23" s="75"/>
      <c r="E23" s="102"/>
      <c r="F23" s="102"/>
      <c r="G23" s="110">
        <f t="shared" si="0"/>
        <v>0</v>
      </c>
      <c r="H23" s="103"/>
    </row>
    <row r="24" spans="1:8" ht="14.45" customHeight="1">
      <c r="A24" s="225"/>
      <c r="B24" s="246"/>
      <c r="C24" s="247"/>
      <c r="D24" s="75"/>
      <c r="E24" s="102"/>
      <c r="F24" s="102"/>
      <c r="G24" s="110">
        <f t="shared" si="0"/>
        <v>0</v>
      </c>
      <c r="H24" s="103"/>
    </row>
    <row r="25" spans="1:8" ht="14.45" customHeight="1">
      <c r="A25" s="225"/>
      <c r="B25" s="246"/>
      <c r="C25" s="247"/>
      <c r="D25" s="75"/>
      <c r="E25" s="102"/>
      <c r="F25" s="102"/>
      <c r="G25" s="110">
        <f t="shared" si="0"/>
        <v>0</v>
      </c>
      <c r="H25" s="103"/>
    </row>
    <row r="26" spans="1:8" ht="14.45" customHeight="1">
      <c r="A26" s="225"/>
      <c r="B26" s="246"/>
      <c r="C26" s="247"/>
      <c r="D26" s="75"/>
      <c r="E26" s="102"/>
      <c r="F26" s="102"/>
      <c r="G26" s="110">
        <f t="shared" si="0"/>
        <v>0</v>
      </c>
      <c r="H26" s="103"/>
    </row>
    <row r="27" spans="1:8" ht="14.45" customHeight="1">
      <c r="A27" s="225"/>
      <c r="B27" s="100"/>
      <c r="C27" s="101"/>
      <c r="D27" s="75"/>
      <c r="E27" s="102"/>
      <c r="F27" s="102"/>
      <c r="G27" s="110">
        <f>E27*F27</f>
        <v>0</v>
      </c>
      <c r="H27" s="103"/>
    </row>
    <row r="28" spans="1:8" ht="14.45" customHeight="1">
      <c r="A28" s="225"/>
      <c r="B28" s="96"/>
      <c r="C28" s="74"/>
      <c r="D28" s="98"/>
      <c r="E28" s="77"/>
      <c r="F28" s="77"/>
      <c r="G28" s="78"/>
      <c r="H28" s="105"/>
    </row>
    <row r="29" spans="1:8" ht="14.45" customHeight="1">
      <c r="A29" s="226"/>
      <c r="B29" s="82" t="s">
        <v>51</v>
      </c>
      <c r="C29" s="83"/>
      <c r="D29" s="84"/>
      <c r="E29" s="85"/>
      <c r="F29" s="106"/>
      <c r="G29" s="87">
        <f>SUM(G17:G28)</f>
        <v>410500</v>
      </c>
      <c r="H29" s="99"/>
    </row>
    <row r="30" spans="1:8" ht="14.45" customHeight="1">
      <c r="A30" s="217" t="s">
        <v>54</v>
      </c>
      <c r="B30" s="107"/>
      <c r="C30" s="90"/>
      <c r="D30" s="108"/>
      <c r="E30" s="93"/>
      <c r="F30" s="93"/>
      <c r="G30" s="94"/>
      <c r="H30" s="95"/>
    </row>
    <row r="31" spans="1:8" ht="14.45" customHeight="1">
      <c r="A31" s="218"/>
      <c r="B31" s="104"/>
      <c r="C31" s="101"/>
      <c r="D31" s="98"/>
      <c r="E31" s="102"/>
      <c r="F31" s="109"/>
      <c r="G31" s="110"/>
      <c r="H31" s="111"/>
    </row>
    <row r="32" spans="1:8" ht="14.45" customHeight="1">
      <c r="A32" s="219"/>
      <c r="B32" s="82" t="s">
        <v>51</v>
      </c>
      <c r="C32" s="83"/>
      <c r="D32" s="84"/>
      <c r="E32" s="85"/>
      <c r="F32" s="106"/>
      <c r="G32" s="87">
        <f>SUM(G30:G31)</f>
        <v>0</v>
      </c>
      <c r="H32" s="99"/>
    </row>
    <row r="33" spans="1:8" ht="14.45" customHeight="1">
      <c r="A33" s="228" t="s">
        <v>55</v>
      </c>
      <c r="B33" s="96"/>
      <c r="C33" s="112"/>
      <c r="D33" s="113"/>
      <c r="E33" s="114"/>
      <c r="F33" s="114"/>
      <c r="G33" s="78"/>
      <c r="H33" s="97"/>
    </row>
    <row r="34" spans="1:8" ht="14.45" customHeight="1">
      <c r="A34" s="228"/>
      <c r="B34" s="115"/>
      <c r="C34" s="116"/>
      <c r="D34" s="117"/>
      <c r="E34" s="118"/>
      <c r="F34" s="118"/>
      <c r="G34" s="78"/>
      <c r="H34" s="119"/>
    </row>
    <row r="35" spans="1:8" ht="14.45" customHeight="1">
      <c r="A35" s="229"/>
      <c r="B35" s="82" t="s">
        <v>51</v>
      </c>
      <c r="C35" s="83"/>
      <c r="D35" s="84"/>
      <c r="E35" s="85"/>
      <c r="F35" s="86"/>
      <c r="G35" s="87">
        <f>SUM(G33:G33)</f>
        <v>0</v>
      </c>
      <c r="H35" s="99"/>
    </row>
    <row r="36" spans="1:8" ht="14.45" customHeight="1">
      <c r="A36" s="217" t="s">
        <v>56</v>
      </c>
      <c r="B36" s="107"/>
      <c r="C36" s="90"/>
      <c r="D36" s="108"/>
      <c r="E36" s="93"/>
      <c r="F36" s="93"/>
      <c r="G36" s="94"/>
      <c r="H36" s="120"/>
    </row>
    <row r="37" spans="1:8" ht="14.45" customHeight="1">
      <c r="A37" s="218"/>
      <c r="B37" s="96"/>
      <c r="C37" s="74"/>
      <c r="D37" s="98"/>
      <c r="E37" s="77"/>
      <c r="F37" s="77"/>
      <c r="G37" s="78"/>
      <c r="H37" s="97"/>
    </row>
    <row r="38" spans="1:8" ht="14.45" customHeight="1">
      <c r="A38" s="218"/>
      <c r="B38" s="96"/>
      <c r="C38" s="74"/>
      <c r="D38" s="98"/>
      <c r="E38" s="77"/>
      <c r="F38" s="77"/>
      <c r="G38" s="78"/>
      <c r="H38" s="97"/>
    </row>
    <row r="39" spans="1:8" ht="14.45" customHeight="1">
      <c r="A39" s="218"/>
      <c r="B39" s="96"/>
      <c r="C39" s="74"/>
      <c r="D39" s="98"/>
      <c r="E39" s="77"/>
      <c r="F39" s="77"/>
      <c r="G39" s="78"/>
      <c r="H39" s="97"/>
    </row>
    <row r="40" spans="1:8" ht="14.45" customHeight="1">
      <c r="A40" s="218"/>
      <c r="B40" s="96"/>
      <c r="C40" s="74"/>
      <c r="D40" s="98"/>
      <c r="E40" s="77"/>
      <c r="F40" s="77"/>
      <c r="G40" s="78"/>
      <c r="H40" s="97"/>
    </row>
    <row r="41" spans="1:8" ht="14.45" customHeight="1">
      <c r="A41" s="219"/>
      <c r="B41" s="82" t="s">
        <v>51</v>
      </c>
      <c r="C41" s="83"/>
      <c r="D41" s="84"/>
      <c r="E41" s="85"/>
      <c r="F41" s="86"/>
      <c r="G41" s="87">
        <f>SUM(G36:G40)</f>
        <v>0</v>
      </c>
      <c r="H41" s="88"/>
    </row>
    <row r="42" spans="1:8" ht="14.45" customHeight="1">
      <c r="A42" s="217" t="s">
        <v>57</v>
      </c>
      <c r="B42" s="89"/>
      <c r="C42" s="90"/>
      <c r="D42" s="91"/>
      <c r="E42" s="92"/>
      <c r="F42" s="93"/>
      <c r="G42" s="94"/>
      <c r="H42" s="120"/>
    </row>
    <row r="43" spans="1:8" ht="14.45" customHeight="1">
      <c r="A43" s="218"/>
      <c r="B43" s="115"/>
      <c r="C43" s="116"/>
      <c r="D43" s="121"/>
      <c r="E43" s="122"/>
      <c r="F43" s="118"/>
      <c r="G43" s="123"/>
      <c r="H43" s="124"/>
    </row>
    <row r="44" spans="1:8" ht="14.45" customHeight="1">
      <c r="A44" s="219"/>
      <c r="B44" s="82" t="s">
        <v>51</v>
      </c>
      <c r="C44" s="83"/>
      <c r="D44" s="84"/>
      <c r="E44" s="85"/>
      <c r="F44" s="86"/>
      <c r="G44" s="87">
        <f>SUM(G42:G43)</f>
        <v>0</v>
      </c>
      <c r="H44" s="88"/>
    </row>
    <row r="45" spans="1:8" ht="14.45" customHeight="1">
      <c r="A45" s="217" t="s">
        <v>58</v>
      </c>
      <c r="B45" s="89"/>
      <c r="C45" s="90"/>
      <c r="D45" s="91"/>
      <c r="E45" s="92"/>
      <c r="F45" s="93"/>
      <c r="G45" s="94"/>
      <c r="H45" s="120"/>
    </row>
    <row r="46" spans="1:8" ht="14.45" customHeight="1">
      <c r="A46" s="220"/>
      <c r="B46" s="115"/>
      <c r="C46" s="116"/>
      <c r="D46" s="121"/>
      <c r="E46" s="122"/>
      <c r="F46" s="118"/>
      <c r="G46" s="123"/>
      <c r="H46" s="124"/>
    </row>
    <row r="47" spans="1:8" ht="14.45" customHeight="1" thickBot="1">
      <c r="A47" s="221"/>
      <c r="B47" s="126" t="s">
        <v>51</v>
      </c>
      <c r="C47" s="127"/>
      <c r="D47" s="128"/>
      <c r="E47" s="129"/>
      <c r="F47" s="130"/>
      <c r="G47" s="131">
        <f>SUM(G45:G46)</f>
        <v>0</v>
      </c>
      <c r="H47" s="132"/>
    </row>
    <row r="48" spans="1:8" ht="14.45" customHeight="1" thickTop="1">
      <c r="A48" s="217" t="s">
        <v>69</v>
      </c>
      <c r="B48" s="244"/>
      <c r="C48" s="245"/>
      <c r="D48" s="91"/>
      <c r="E48" s="92"/>
      <c r="F48" s="93"/>
      <c r="G48" s="94">
        <f>E48*F48</f>
        <v>0</v>
      </c>
      <c r="H48" s="120"/>
    </row>
    <row r="49" spans="1:8" ht="14.45" customHeight="1">
      <c r="A49" s="218"/>
      <c r="B49" s="73"/>
      <c r="C49" s="74"/>
      <c r="D49" s="81"/>
      <c r="E49" s="76"/>
      <c r="F49" s="77"/>
      <c r="G49" s="78"/>
      <c r="H49" s="125"/>
    </row>
    <row r="50" spans="1:8" ht="14.45" customHeight="1">
      <c r="A50" s="220"/>
      <c r="B50" s="115"/>
      <c r="C50" s="116"/>
      <c r="D50" s="121"/>
      <c r="E50" s="122"/>
      <c r="F50" s="118"/>
      <c r="G50" s="123"/>
      <c r="H50" s="124"/>
    </row>
    <row r="51" spans="1:8" ht="14.45" customHeight="1" thickBot="1">
      <c r="A51" s="221"/>
      <c r="B51" s="126" t="s">
        <v>51</v>
      </c>
      <c r="C51" s="127"/>
      <c r="D51" s="128"/>
      <c r="E51" s="129"/>
      <c r="F51" s="130"/>
      <c r="G51" s="131">
        <f>SUM(G48:G50)</f>
        <v>0</v>
      </c>
      <c r="H51" s="132"/>
    </row>
    <row r="52" spans="1:8" ht="35.1" customHeight="1" thickTop="1" thickBot="1">
      <c r="A52" s="133" t="s">
        <v>39</v>
      </c>
      <c r="B52" s="134"/>
      <c r="C52" s="135"/>
      <c r="D52" s="136"/>
      <c r="E52" s="137"/>
      <c r="F52" s="138"/>
      <c r="G52" s="139">
        <f>G8+G16+G29+G32+G35+G41+G44+G51+G47</f>
        <v>410500</v>
      </c>
      <c r="H52" s="140"/>
    </row>
    <row r="53" spans="1:8">
      <c r="D53" s="141"/>
    </row>
    <row r="54" spans="1:8">
      <c r="D54" s="141"/>
    </row>
    <row r="66" spans="2:8">
      <c r="B66" s="61"/>
      <c r="D66" s="61"/>
      <c r="E66" s="61"/>
      <c r="F66" s="61"/>
      <c r="H66" s="61"/>
    </row>
    <row r="67" spans="2:8">
      <c r="B67" s="61"/>
      <c r="D67" s="61"/>
      <c r="E67" s="61"/>
      <c r="F67" s="61"/>
      <c r="H67" s="61"/>
    </row>
    <row r="68" spans="2:8">
      <c r="B68" s="61"/>
      <c r="D68" s="61"/>
      <c r="E68" s="61"/>
      <c r="F68" s="61"/>
      <c r="H68" s="61"/>
    </row>
    <row r="69" spans="2:8">
      <c r="B69" s="61"/>
      <c r="D69" s="61"/>
      <c r="E69" s="61"/>
      <c r="F69" s="61"/>
      <c r="H69" s="61"/>
    </row>
    <row r="70" spans="2:8">
      <c r="B70" s="61"/>
      <c r="D70" s="61"/>
      <c r="E70" s="61"/>
      <c r="F70" s="61"/>
      <c r="H70" s="61"/>
    </row>
    <row r="71" spans="2:8">
      <c r="B71" s="61"/>
      <c r="D71" s="61"/>
      <c r="E71" s="61"/>
      <c r="F71" s="61"/>
      <c r="H71" s="61"/>
    </row>
    <row r="72" spans="2:8">
      <c r="B72" s="61"/>
      <c r="D72" s="61"/>
      <c r="E72" s="61"/>
      <c r="F72" s="61"/>
      <c r="H72" s="61"/>
    </row>
    <row r="73" spans="2:8">
      <c r="B73" s="61"/>
      <c r="D73" s="61"/>
      <c r="E73" s="61"/>
      <c r="F73" s="61"/>
      <c r="H73" s="61"/>
    </row>
    <row r="74" spans="2:8">
      <c r="B74" s="61"/>
      <c r="D74" s="61"/>
      <c r="E74" s="61"/>
      <c r="F74" s="61"/>
      <c r="H74" s="61"/>
    </row>
    <row r="75" spans="2:8">
      <c r="B75" s="61"/>
      <c r="D75" s="61"/>
      <c r="E75" s="61"/>
      <c r="F75" s="61"/>
      <c r="H75" s="61"/>
    </row>
    <row r="76" spans="2:8">
      <c r="B76" s="61"/>
      <c r="D76" s="61"/>
      <c r="E76" s="61"/>
      <c r="F76" s="61"/>
      <c r="H76" s="61"/>
    </row>
    <row r="77" spans="2:8">
      <c r="B77" s="61"/>
      <c r="D77" s="61"/>
      <c r="E77" s="61"/>
      <c r="F77" s="61"/>
      <c r="H77" s="61"/>
    </row>
    <row r="78" spans="2:8">
      <c r="B78" s="61"/>
      <c r="D78" s="61"/>
      <c r="E78" s="61"/>
      <c r="F78" s="61"/>
      <c r="H78" s="61"/>
    </row>
    <row r="79" spans="2:8">
      <c r="B79" s="61"/>
      <c r="D79" s="61"/>
      <c r="E79" s="61"/>
      <c r="F79" s="61"/>
      <c r="H79" s="61"/>
    </row>
    <row r="80" spans="2:8">
      <c r="B80" s="61"/>
      <c r="D80" s="61"/>
      <c r="E80" s="61"/>
      <c r="F80" s="61"/>
      <c r="H80" s="61"/>
    </row>
  </sheetData>
  <autoFilter ref="A3:H27" xr:uid="{00000000-0009-0000-0000-000001000000}"/>
  <mergeCells count="10">
    <mergeCell ref="A36:A41"/>
    <mergeCell ref="A42:A44"/>
    <mergeCell ref="A45:A47"/>
    <mergeCell ref="A48:A51"/>
    <mergeCell ref="A1:H1"/>
    <mergeCell ref="A4:A8"/>
    <mergeCell ref="A9:A16"/>
    <mergeCell ref="A17:A29"/>
    <mergeCell ref="A30:A32"/>
    <mergeCell ref="A33:A35"/>
  </mergeCells>
  <phoneticPr fontId="2" type="noConversion"/>
  <printOptions horizontalCentered="1"/>
  <pageMargins left="0" right="0" top="0.78740157480314965" bottom="0.70866141732283472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5B805-1C8F-4984-8C6F-5A43DE0B03EE}">
  <sheetPr>
    <tabColor theme="8" tint="0.39997558519241921"/>
  </sheetPr>
  <dimension ref="A1:H80"/>
  <sheetViews>
    <sheetView zoomScaleNormal="100" zoomScaleSheetLayoutView="100" workbookViewId="0">
      <pane xSplit="1" ySplit="3" topLeftCell="B4" activePane="bottomRight" state="frozen"/>
      <selection activeCell="I35" sqref="I35"/>
      <selection pane="topRight" activeCell="I35" sqref="I35"/>
      <selection pane="bottomLeft" activeCell="I35" sqref="I35"/>
      <selection pane="bottomRight" activeCell="D28" sqref="D28"/>
    </sheetView>
  </sheetViews>
  <sheetFormatPr defaultRowHeight="12"/>
  <cols>
    <col min="1" max="1" width="14.875" style="61" customWidth="1"/>
    <col min="2" max="2" width="10.125" style="63" customWidth="1"/>
    <col min="3" max="3" width="24.5" style="61" customWidth="1"/>
    <col min="4" max="4" width="4.75" style="63" customWidth="1"/>
    <col min="5" max="5" width="6.5" style="142" customWidth="1"/>
    <col min="6" max="6" width="11" style="143" customWidth="1"/>
    <col min="7" max="7" width="13.25" style="61" customWidth="1"/>
    <col min="8" max="8" width="7.625" style="63" customWidth="1"/>
    <col min="9" max="256" width="9" style="61"/>
    <col min="257" max="257" width="14.875" style="61" customWidth="1"/>
    <col min="258" max="258" width="10.125" style="61" customWidth="1"/>
    <col min="259" max="259" width="24.5" style="61" customWidth="1"/>
    <col min="260" max="260" width="4.75" style="61" customWidth="1"/>
    <col min="261" max="261" width="6.5" style="61" customWidth="1"/>
    <col min="262" max="262" width="11" style="61" customWidth="1"/>
    <col min="263" max="263" width="13.25" style="61" customWidth="1"/>
    <col min="264" max="264" width="7.625" style="61" customWidth="1"/>
    <col min="265" max="512" width="9" style="61"/>
    <col min="513" max="513" width="14.875" style="61" customWidth="1"/>
    <col min="514" max="514" width="10.125" style="61" customWidth="1"/>
    <col min="515" max="515" width="24.5" style="61" customWidth="1"/>
    <col min="516" max="516" width="4.75" style="61" customWidth="1"/>
    <col min="517" max="517" width="6.5" style="61" customWidth="1"/>
    <col min="518" max="518" width="11" style="61" customWidth="1"/>
    <col min="519" max="519" width="13.25" style="61" customWidth="1"/>
    <col min="520" max="520" width="7.625" style="61" customWidth="1"/>
    <col min="521" max="768" width="9" style="61"/>
    <col min="769" max="769" width="14.875" style="61" customWidth="1"/>
    <col min="770" max="770" width="10.125" style="61" customWidth="1"/>
    <col min="771" max="771" width="24.5" style="61" customWidth="1"/>
    <col min="772" max="772" width="4.75" style="61" customWidth="1"/>
    <col min="773" max="773" width="6.5" style="61" customWidth="1"/>
    <col min="774" max="774" width="11" style="61" customWidth="1"/>
    <col min="775" max="775" width="13.25" style="61" customWidth="1"/>
    <col min="776" max="776" width="7.625" style="61" customWidth="1"/>
    <col min="777" max="1024" width="9" style="61"/>
    <col min="1025" max="1025" width="14.875" style="61" customWidth="1"/>
    <col min="1026" max="1026" width="10.125" style="61" customWidth="1"/>
    <col min="1027" max="1027" width="24.5" style="61" customWidth="1"/>
    <col min="1028" max="1028" width="4.75" style="61" customWidth="1"/>
    <col min="1029" max="1029" width="6.5" style="61" customWidth="1"/>
    <col min="1030" max="1030" width="11" style="61" customWidth="1"/>
    <col min="1031" max="1031" width="13.25" style="61" customWidth="1"/>
    <col min="1032" max="1032" width="7.625" style="61" customWidth="1"/>
    <col min="1033" max="1280" width="9" style="61"/>
    <col min="1281" max="1281" width="14.875" style="61" customWidth="1"/>
    <col min="1282" max="1282" width="10.125" style="61" customWidth="1"/>
    <col min="1283" max="1283" width="24.5" style="61" customWidth="1"/>
    <col min="1284" max="1284" width="4.75" style="61" customWidth="1"/>
    <col min="1285" max="1285" width="6.5" style="61" customWidth="1"/>
    <col min="1286" max="1286" width="11" style="61" customWidth="1"/>
    <col min="1287" max="1287" width="13.25" style="61" customWidth="1"/>
    <col min="1288" max="1288" width="7.625" style="61" customWidth="1"/>
    <col min="1289" max="1536" width="9" style="61"/>
    <col min="1537" max="1537" width="14.875" style="61" customWidth="1"/>
    <col min="1538" max="1538" width="10.125" style="61" customWidth="1"/>
    <col min="1539" max="1539" width="24.5" style="61" customWidth="1"/>
    <col min="1540" max="1540" width="4.75" style="61" customWidth="1"/>
    <col min="1541" max="1541" width="6.5" style="61" customWidth="1"/>
    <col min="1542" max="1542" width="11" style="61" customWidth="1"/>
    <col min="1543" max="1543" width="13.25" style="61" customWidth="1"/>
    <col min="1544" max="1544" width="7.625" style="61" customWidth="1"/>
    <col min="1545" max="1792" width="9" style="61"/>
    <col min="1793" max="1793" width="14.875" style="61" customWidth="1"/>
    <col min="1794" max="1794" width="10.125" style="61" customWidth="1"/>
    <col min="1795" max="1795" width="24.5" style="61" customWidth="1"/>
    <col min="1796" max="1796" width="4.75" style="61" customWidth="1"/>
    <col min="1797" max="1797" width="6.5" style="61" customWidth="1"/>
    <col min="1798" max="1798" width="11" style="61" customWidth="1"/>
    <col min="1799" max="1799" width="13.25" style="61" customWidth="1"/>
    <col min="1800" max="1800" width="7.625" style="61" customWidth="1"/>
    <col min="1801" max="2048" width="9" style="61"/>
    <col min="2049" max="2049" width="14.875" style="61" customWidth="1"/>
    <col min="2050" max="2050" width="10.125" style="61" customWidth="1"/>
    <col min="2051" max="2051" width="24.5" style="61" customWidth="1"/>
    <col min="2052" max="2052" width="4.75" style="61" customWidth="1"/>
    <col min="2053" max="2053" width="6.5" style="61" customWidth="1"/>
    <col min="2054" max="2054" width="11" style="61" customWidth="1"/>
    <col min="2055" max="2055" width="13.25" style="61" customWidth="1"/>
    <col min="2056" max="2056" width="7.625" style="61" customWidth="1"/>
    <col min="2057" max="2304" width="9" style="61"/>
    <col min="2305" max="2305" width="14.875" style="61" customWidth="1"/>
    <col min="2306" max="2306" width="10.125" style="61" customWidth="1"/>
    <col min="2307" max="2307" width="24.5" style="61" customWidth="1"/>
    <col min="2308" max="2308" width="4.75" style="61" customWidth="1"/>
    <col min="2309" max="2309" width="6.5" style="61" customWidth="1"/>
    <col min="2310" max="2310" width="11" style="61" customWidth="1"/>
    <col min="2311" max="2311" width="13.25" style="61" customWidth="1"/>
    <col min="2312" max="2312" width="7.625" style="61" customWidth="1"/>
    <col min="2313" max="2560" width="9" style="61"/>
    <col min="2561" max="2561" width="14.875" style="61" customWidth="1"/>
    <col min="2562" max="2562" width="10.125" style="61" customWidth="1"/>
    <col min="2563" max="2563" width="24.5" style="61" customWidth="1"/>
    <col min="2564" max="2564" width="4.75" style="61" customWidth="1"/>
    <col min="2565" max="2565" width="6.5" style="61" customWidth="1"/>
    <col min="2566" max="2566" width="11" style="61" customWidth="1"/>
    <col min="2567" max="2567" width="13.25" style="61" customWidth="1"/>
    <col min="2568" max="2568" width="7.625" style="61" customWidth="1"/>
    <col min="2569" max="2816" width="9" style="61"/>
    <col min="2817" max="2817" width="14.875" style="61" customWidth="1"/>
    <col min="2818" max="2818" width="10.125" style="61" customWidth="1"/>
    <col min="2819" max="2819" width="24.5" style="61" customWidth="1"/>
    <col min="2820" max="2820" width="4.75" style="61" customWidth="1"/>
    <col min="2821" max="2821" width="6.5" style="61" customWidth="1"/>
    <col min="2822" max="2822" width="11" style="61" customWidth="1"/>
    <col min="2823" max="2823" width="13.25" style="61" customWidth="1"/>
    <col min="2824" max="2824" width="7.625" style="61" customWidth="1"/>
    <col min="2825" max="3072" width="9" style="61"/>
    <col min="3073" max="3073" width="14.875" style="61" customWidth="1"/>
    <col min="3074" max="3074" width="10.125" style="61" customWidth="1"/>
    <col min="3075" max="3075" width="24.5" style="61" customWidth="1"/>
    <col min="3076" max="3076" width="4.75" style="61" customWidth="1"/>
    <col min="3077" max="3077" width="6.5" style="61" customWidth="1"/>
    <col min="3078" max="3078" width="11" style="61" customWidth="1"/>
    <col min="3079" max="3079" width="13.25" style="61" customWidth="1"/>
    <col min="3080" max="3080" width="7.625" style="61" customWidth="1"/>
    <col min="3081" max="3328" width="9" style="61"/>
    <col min="3329" max="3329" width="14.875" style="61" customWidth="1"/>
    <col min="3330" max="3330" width="10.125" style="61" customWidth="1"/>
    <col min="3331" max="3331" width="24.5" style="61" customWidth="1"/>
    <col min="3332" max="3332" width="4.75" style="61" customWidth="1"/>
    <col min="3333" max="3333" width="6.5" style="61" customWidth="1"/>
    <col min="3334" max="3334" width="11" style="61" customWidth="1"/>
    <col min="3335" max="3335" width="13.25" style="61" customWidth="1"/>
    <col min="3336" max="3336" width="7.625" style="61" customWidth="1"/>
    <col min="3337" max="3584" width="9" style="61"/>
    <col min="3585" max="3585" width="14.875" style="61" customWidth="1"/>
    <col min="3586" max="3586" width="10.125" style="61" customWidth="1"/>
    <col min="3587" max="3587" width="24.5" style="61" customWidth="1"/>
    <col min="3588" max="3588" width="4.75" style="61" customWidth="1"/>
    <col min="3589" max="3589" width="6.5" style="61" customWidth="1"/>
    <col min="3590" max="3590" width="11" style="61" customWidth="1"/>
    <col min="3591" max="3591" width="13.25" style="61" customWidth="1"/>
    <col min="3592" max="3592" width="7.625" style="61" customWidth="1"/>
    <col min="3593" max="3840" width="9" style="61"/>
    <col min="3841" max="3841" width="14.875" style="61" customWidth="1"/>
    <col min="3842" max="3842" width="10.125" style="61" customWidth="1"/>
    <col min="3843" max="3843" width="24.5" style="61" customWidth="1"/>
    <col min="3844" max="3844" width="4.75" style="61" customWidth="1"/>
    <col min="3845" max="3845" width="6.5" style="61" customWidth="1"/>
    <col min="3846" max="3846" width="11" style="61" customWidth="1"/>
    <col min="3847" max="3847" width="13.25" style="61" customWidth="1"/>
    <col min="3848" max="3848" width="7.625" style="61" customWidth="1"/>
    <col min="3849" max="4096" width="9" style="61"/>
    <col min="4097" max="4097" width="14.875" style="61" customWidth="1"/>
    <col min="4098" max="4098" width="10.125" style="61" customWidth="1"/>
    <col min="4099" max="4099" width="24.5" style="61" customWidth="1"/>
    <col min="4100" max="4100" width="4.75" style="61" customWidth="1"/>
    <col min="4101" max="4101" width="6.5" style="61" customWidth="1"/>
    <col min="4102" max="4102" width="11" style="61" customWidth="1"/>
    <col min="4103" max="4103" width="13.25" style="61" customWidth="1"/>
    <col min="4104" max="4104" width="7.625" style="61" customWidth="1"/>
    <col min="4105" max="4352" width="9" style="61"/>
    <col min="4353" max="4353" width="14.875" style="61" customWidth="1"/>
    <col min="4354" max="4354" width="10.125" style="61" customWidth="1"/>
    <col min="4355" max="4355" width="24.5" style="61" customWidth="1"/>
    <col min="4356" max="4356" width="4.75" style="61" customWidth="1"/>
    <col min="4357" max="4357" width="6.5" style="61" customWidth="1"/>
    <col min="4358" max="4358" width="11" style="61" customWidth="1"/>
    <col min="4359" max="4359" width="13.25" style="61" customWidth="1"/>
    <col min="4360" max="4360" width="7.625" style="61" customWidth="1"/>
    <col min="4361" max="4608" width="9" style="61"/>
    <col min="4609" max="4609" width="14.875" style="61" customWidth="1"/>
    <col min="4610" max="4610" width="10.125" style="61" customWidth="1"/>
    <col min="4611" max="4611" width="24.5" style="61" customWidth="1"/>
    <col min="4612" max="4612" width="4.75" style="61" customWidth="1"/>
    <col min="4613" max="4613" width="6.5" style="61" customWidth="1"/>
    <col min="4614" max="4614" width="11" style="61" customWidth="1"/>
    <col min="4615" max="4615" width="13.25" style="61" customWidth="1"/>
    <col min="4616" max="4616" width="7.625" style="61" customWidth="1"/>
    <col min="4617" max="4864" width="9" style="61"/>
    <col min="4865" max="4865" width="14.875" style="61" customWidth="1"/>
    <col min="4866" max="4866" width="10.125" style="61" customWidth="1"/>
    <col min="4867" max="4867" width="24.5" style="61" customWidth="1"/>
    <col min="4868" max="4868" width="4.75" style="61" customWidth="1"/>
    <col min="4869" max="4869" width="6.5" style="61" customWidth="1"/>
    <col min="4870" max="4870" width="11" style="61" customWidth="1"/>
    <col min="4871" max="4871" width="13.25" style="61" customWidth="1"/>
    <col min="4872" max="4872" width="7.625" style="61" customWidth="1"/>
    <col min="4873" max="5120" width="9" style="61"/>
    <col min="5121" max="5121" width="14.875" style="61" customWidth="1"/>
    <col min="5122" max="5122" width="10.125" style="61" customWidth="1"/>
    <col min="5123" max="5123" width="24.5" style="61" customWidth="1"/>
    <col min="5124" max="5124" width="4.75" style="61" customWidth="1"/>
    <col min="5125" max="5125" width="6.5" style="61" customWidth="1"/>
    <col min="5126" max="5126" width="11" style="61" customWidth="1"/>
    <col min="5127" max="5127" width="13.25" style="61" customWidth="1"/>
    <col min="5128" max="5128" width="7.625" style="61" customWidth="1"/>
    <col min="5129" max="5376" width="9" style="61"/>
    <col min="5377" max="5377" width="14.875" style="61" customWidth="1"/>
    <col min="5378" max="5378" width="10.125" style="61" customWidth="1"/>
    <col min="5379" max="5379" width="24.5" style="61" customWidth="1"/>
    <col min="5380" max="5380" width="4.75" style="61" customWidth="1"/>
    <col min="5381" max="5381" width="6.5" style="61" customWidth="1"/>
    <col min="5382" max="5382" width="11" style="61" customWidth="1"/>
    <col min="5383" max="5383" width="13.25" style="61" customWidth="1"/>
    <col min="5384" max="5384" width="7.625" style="61" customWidth="1"/>
    <col min="5385" max="5632" width="9" style="61"/>
    <col min="5633" max="5633" width="14.875" style="61" customWidth="1"/>
    <col min="5634" max="5634" width="10.125" style="61" customWidth="1"/>
    <col min="5635" max="5635" width="24.5" style="61" customWidth="1"/>
    <col min="5636" max="5636" width="4.75" style="61" customWidth="1"/>
    <col min="5637" max="5637" width="6.5" style="61" customWidth="1"/>
    <col min="5638" max="5638" width="11" style="61" customWidth="1"/>
    <col min="5639" max="5639" width="13.25" style="61" customWidth="1"/>
    <col min="5640" max="5640" width="7.625" style="61" customWidth="1"/>
    <col min="5641" max="5888" width="9" style="61"/>
    <col min="5889" max="5889" width="14.875" style="61" customWidth="1"/>
    <col min="5890" max="5890" width="10.125" style="61" customWidth="1"/>
    <col min="5891" max="5891" width="24.5" style="61" customWidth="1"/>
    <col min="5892" max="5892" width="4.75" style="61" customWidth="1"/>
    <col min="5893" max="5893" width="6.5" style="61" customWidth="1"/>
    <col min="5894" max="5894" width="11" style="61" customWidth="1"/>
    <col min="5895" max="5895" width="13.25" style="61" customWidth="1"/>
    <col min="5896" max="5896" width="7.625" style="61" customWidth="1"/>
    <col min="5897" max="6144" width="9" style="61"/>
    <col min="6145" max="6145" width="14.875" style="61" customWidth="1"/>
    <col min="6146" max="6146" width="10.125" style="61" customWidth="1"/>
    <col min="6147" max="6147" width="24.5" style="61" customWidth="1"/>
    <col min="6148" max="6148" width="4.75" style="61" customWidth="1"/>
    <col min="6149" max="6149" width="6.5" style="61" customWidth="1"/>
    <col min="6150" max="6150" width="11" style="61" customWidth="1"/>
    <col min="6151" max="6151" width="13.25" style="61" customWidth="1"/>
    <col min="6152" max="6152" width="7.625" style="61" customWidth="1"/>
    <col min="6153" max="6400" width="9" style="61"/>
    <col min="6401" max="6401" width="14.875" style="61" customWidth="1"/>
    <col min="6402" max="6402" width="10.125" style="61" customWidth="1"/>
    <col min="6403" max="6403" width="24.5" style="61" customWidth="1"/>
    <col min="6404" max="6404" width="4.75" style="61" customWidth="1"/>
    <col min="6405" max="6405" width="6.5" style="61" customWidth="1"/>
    <col min="6406" max="6406" width="11" style="61" customWidth="1"/>
    <col min="6407" max="6407" width="13.25" style="61" customWidth="1"/>
    <col min="6408" max="6408" width="7.625" style="61" customWidth="1"/>
    <col min="6409" max="6656" width="9" style="61"/>
    <col min="6657" max="6657" width="14.875" style="61" customWidth="1"/>
    <col min="6658" max="6658" width="10.125" style="61" customWidth="1"/>
    <col min="6659" max="6659" width="24.5" style="61" customWidth="1"/>
    <col min="6660" max="6660" width="4.75" style="61" customWidth="1"/>
    <col min="6661" max="6661" width="6.5" style="61" customWidth="1"/>
    <col min="6662" max="6662" width="11" style="61" customWidth="1"/>
    <col min="6663" max="6663" width="13.25" style="61" customWidth="1"/>
    <col min="6664" max="6664" width="7.625" style="61" customWidth="1"/>
    <col min="6665" max="6912" width="9" style="61"/>
    <col min="6913" max="6913" width="14.875" style="61" customWidth="1"/>
    <col min="6914" max="6914" width="10.125" style="61" customWidth="1"/>
    <col min="6915" max="6915" width="24.5" style="61" customWidth="1"/>
    <col min="6916" max="6916" width="4.75" style="61" customWidth="1"/>
    <col min="6917" max="6917" width="6.5" style="61" customWidth="1"/>
    <col min="6918" max="6918" width="11" style="61" customWidth="1"/>
    <col min="6919" max="6919" width="13.25" style="61" customWidth="1"/>
    <col min="6920" max="6920" width="7.625" style="61" customWidth="1"/>
    <col min="6921" max="7168" width="9" style="61"/>
    <col min="7169" max="7169" width="14.875" style="61" customWidth="1"/>
    <col min="7170" max="7170" width="10.125" style="61" customWidth="1"/>
    <col min="7171" max="7171" width="24.5" style="61" customWidth="1"/>
    <col min="7172" max="7172" width="4.75" style="61" customWidth="1"/>
    <col min="7173" max="7173" width="6.5" style="61" customWidth="1"/>
    <col min="7174" max="7174" width="11" style="61" customWidth="1"/>
    <col min="7175" max="7175" width="13.25" style="61" customWidth="1"/>
    <col min="7176" max="7176" width="7.625" style="61" customWidth="1"/>
    <col min="7177" max="7424" width="9" style="61"/>
    <col min="7425" max="7425" width="14.875" style="61" customWidth="1"/>
    <col min="7426" max="7426" width="10.125" style="61" customWidth="1"/>
    <col min="7427" max="7427" width="24.5" style="61" customWidth="1"/>
    <col min="7428" max="7428" width="4.75" style="61" customWidth="1"/>
    <col min="7429" max="7429" width="6.5" style="61" customWidth="1"/>
    <col min="7430" max="7430" width="11" style="61" customWidth="1"/>
    <col min="7431" max="7431" width="13.25" style="61" customWidth="1"/>
    <col min="7432" max="7432" width="7.625" style="61" customWidth="1"/>
    <col min="7433" max="7680" width="9" style="61"/>
    <col min="7681" max="7681" width="14.875" style="61" customWidth="1"/>
    <col min="7682" max="7682" width="10.125" style="61" customWidth="1"/>
    <col min="7683" max="7683" width="24.5" style="61" customWidth="1"/>
    <col min="7684" max="7684" width="4.75" style="61" customWidth="1"/>
    <col min="7685" max="7685" width="6.5" style="61" customWidth="1"/>
    <col min="7686" max="7686" width="11" style="61" customWidth="1"/>
    <col min="7687" max="7687" width="13.25" style="61" customWidth="1"/>
    <col min="7688" max="7688" width="7.625" style="61" customWidth="1"/>
    <col min="7689" max="7936" width="9" style="61"/>
    <col min="7937" max="7937" width="14.875" style="61" customWidth="1"/>
    <col min="7938" max="7938" width="10.125" style="61" customWidth="1"/>
    <col min="7939" max="7939" width="24.5" style="61" customWidth="1"/>
    <col min="7940" max="7940" width="4.75" style="61" customWidth="1"/>
    <col min="7941" max="7941" width="6.5" style="61" customWidth="1"/>
    <col min="7942" max="7942" width="11" style="61" customWidth="1"/>
    <col min="7943" max="7943" width="13.25" style="61" customWidth="1"/>
    <col min="7944" max="7944" width="7.625" style="61" customWidth="1"/>
    <col min="7945" max="8192" width="9" style="61"/>
    <col min="8193" max="8193" width="14.875" style="61" customWidth="1"/>
    <col min="8194" max="8194" width="10.125" style="61" customWidth="1"/>
    <col min="8195" max="8195" width="24.5" style="61" customWidth="1"/>
    <col min="8196" max="8196" width="4.75" style="61" customWidth="1"/>
    <col min="8197" max="8197" width="6.5" style="61" customWidth="1"/>
    <col min="8198" max="8198" width="11" style="61" customWidth="1"/>
    <col min="8199" max="8199" width="13.25" style="61" customWidth="1"/>
    <col min="8200" max="8200" width="7.625" style="61" customWidth="1"/>
    <col min="8201" max="8448" width="9" style="61"/>
    <col min="8449" max="8449" width="14.875" style="61" customWidth="1"/>
    <col min="8450" max="8450" width="10.125" style="61" customWidth="1"/>
    <col min="8451" max="8451" width="24.5" style="61" customWidth="1"/>
    <col min="8452" max="8452" width="4.75" style="61" customWidth="1"/>
    <col min="8453" max="8453" width="6.5" style="61" customWidth="1"/>
    <col min="8454" max="8454" width="11" style="61" customWidth="1"/>
    <col min="8455" max="8455" width="13.25" style="61" customWidth="1"/>
    <col min="8456" max="8456" width="7.625" style="61" customWidth="1"/>
    <col min="8457" max="8704" width="9" style="61"/>
    <col min="8705" max="8705" width="14.875" style="61" customWidth="1"/>
    <col min="8706" max="8706" width="10.125" style="61" customWidth="1"/>
    <col min="8707" max="8707" width="24.5" style="61" customWidth="1"/>
    <col min="8708" max="8708" width="4.75" style="61" customWidth="1"/>
    <col min="8709" max="8709" width="6.5" style="61" customWidth="1"/>
    <col min="8710" max="8710" width="11" style="61" customWidth="1"/>
    <col min="8711" max="8711" width="13.25" style="61" customWidth="1"/>
    <col min="8712" max="8712" width="7.625" style="61" customWidth="1"/>
    <col min="8713" max="8960" width="9" style="61"/>
    <col min="8961" max="8961" width="14.875" style="61" customWidth="1"/>
    <col min="8962" max="8962" width="10.125" style="61" customWidth="1"/>
    <col min="8963" max="8963" width="24.5" style="61" customWidth="1"/>
    <col min="8964" max="8964" width="4.75" style="61" customWidth="1"/>
    <col min="8965" max="8965" width="6.5" style="61" customWidth="1"/>
    <col min="8966" max="8966" width="11" style="61" customWidth="1"/>
    <col min="8967" max="8967" width="13.25" style="61" customWidth="1"/>
    <col min="8968" max="8968" width="7.625" style="61" customWidth="1"/>
    <col min="8969" max="9216" width="9" style="61"/>
    <col min="9217" max="9217" width="14.875" style="61" customWidth="1"/>
    <col min="9218" max="9218" width="10.125" style="61" customWidth="1"/>
    <col min="9219" max="9219" width="24.5" style="61" customWidth="1"/>
    <col min="9220" max="9220" width="4.75" style="61" customWidth="1"/>
    <col min="9221" max="9221" width="6.5" style="61" customWidth="1"/>
    <col min="9222" max="9222" width="11" style="61" customWidth="1"/>
    <col min="9223" max="9223" width="13.25" style="61" customWidth="1"/>
    <col min="9224" max="9224" width="7.625" style="61" customWidth="1"/>
    <col min="9225" max="9472" width="9" style="61"/>
    <col min="9473" max="9473" width="14.875" style="61" customWidth="1"/>
    <col min="9474" max="9474" width="10.125" style="61" customWidth="1"/>
    <col min="9475" max="9475" width="24.5" style="61" customWidth="1"/>
    <col min="9476" max="9476" width="4.75" style="61" customWidth="1"/>
    <col min="9477" max="9477" width="6.5" style="61" customWidth="1"/>
    <col min="9478" max="9478" width="11" style="61" customWidth="1"/>
    <col min="9479" max="9479" width="13.25" style="61" customWidth="1"/>
    <col min="9480" max="9480" width="7.625" style="61" customWidth="1"/>
    <col min="9481" max="9728" width="9" style="61"/>
    <col min="9729" max="9729" width="14.875" style="61" customWidth="1"/>
    <col min="9730" max="9730" width="10.125" style="61" customWidth="1"/>
    <col min="9731" max="9731" width="24.5" style="61" customWidth="1"/>
    <col min="9732" max="9732" width="4.75" style="61" customWidth="1"/>
    <col min="9733" max="9733" width="6.5" style="61" customWidth="1"/>
    <col min="9734" max="9734" width="11" style="61" customWidth="1"/>
    <col min="9735" max="9735" width="13.25" style="61" customWidth="1"/>
    <col min="9736" max="9736" width="7.625" style="61" customWidth="1"/>
    <col min="9737" max="9984" width="9" style="61"/>
    <col min="9985" max="9985" width="14.875" style="61" customWidth="1"/>
    <col min="9986" max="9986" width="10.125" style="61" customWidth="1"/>
    <col min="9987" max="9987" width="24.5" style="61" customWidth="1"/>
    <col min="9988" max="9988" width="4.75" style="61" customWidth="1"/>
    <col min="9989" max="9989" width="6.5" style="61" customWidth="1"/>
    <col min="9990" max="9990" width="11" style="61" customWidth="1"/>
    <col min="9991" max="9991" width="13.25" style="61" customWidth="1"/>
    <col min="9992" max="9992" width="7.625" style="61" customWidth="1"/>
    <col min="9993" max="10240" width="9" style="61"/>
    <col min="10241" max="10241" width="14.875" style="61" customWidth="1"/>
    <col min="10242" max="10242" width="10.125" style="61" customWidth="1"/>
    <col min="10243" max="10243" width="24.5" style="61" customWidth="1"/>
    <col min="10244" max="10244" width="4.75" style="61" customWidth="1"/>
    <col min="10245" max="10245" width="6.5" style="61" customWidth="1"/>
    <col min="10246" max="10246" width="11" style="61" customWidth="1"/>
    <col min="10247" max="10247" width="13.25" style="61" customWidth="1"/>
    <col min="10248" max="10248" width="7.625" style="61" customWidth="1"/>
    <col min="10249" max="10496" width="9" style="61"/>
    <col min="10497" max="10497" width="14.875" style="61" customWidth="1"/>
    <col min="10498" max="10498" width="10.125" style="61" customWidth="1"/>
    <col min="10499" max="10499" width="24.5" style="61" customWidth="1"/>
    <col min="10500" max="10500" width="4.75" style="61" customWidth="1"/>
    <col min="10501" max="10501" width="6.5" style="61" customWidth="1"/>
    <col min="10502" max="10502" width="11" style="61" customWidth="1"/>
    <col min="10503" max="10503" width="13.25" style="61" customWidth="1"/>
    <col min="10504" max="10504" width="7.625" style="61" customWidth="1"/>
    <col min="10505" max="10752" width="9" style="61"/>
    <col min="10753" max="10753" width="14.875" style="61" customWidth="1"/>
    <col min="10754" max="10754" width="10.125" style="61" customWidth="1"/>
    <col min="10755" max="10755" width="24.5" style="61" customWidth="1"/>
    <col min="10756" max="10756" width="4.75" style="61" customWidth="1"/>
    <col min="10757" max="10757" width="6.5" style="61" customWidth="1"/>
    <col min="10758" max="10758" width="11" style="61" customWidth="1"/>
    <col min="10759" max="10759" width="13.25" style="61" customWidth="1"/>
    <col min="10760" max="10760" width="7.625" style="61" customWidth="1"/>
    <col min="10761" max="11008" width="9" style="61"/>
    <col min="11009" max="11009" width="14.875" style="61" customWidth="1"/>
    <col min="11010" max="11010" width="10.125" style="61" customWidth="1"/>
    <col min="11011" max="11011" width="24.5" style="61" customWidth="1"/>
    <col min="11012" max="11012" width="4.75" style="61" customWidth="1"/>
    <col min="11013" max="11013" width="6.5" style="61" customWidth="1"/>
    <col min="11014" max="11014" width="11" style="61" customWidth="1"/>
    <col min="11015" max="11015" width="13.25" style="61" customWidth="1"/>
    <col min="11016" max="11016" width="7.625" style="61" customWidth="1"/>
    <col min="11017" max="11264" width="9" style="61"/>
    <col min="11265" max="11265" width="14.875" style="61" customWidth="1"/>
    <col min="11266" max="11266" width="10.125" style="61" customWidth="1"/>
    <col min="11267" max="11267" width="24.5" style="61" customWidth="1"/>
    <col min="11268" max="11268" width="4.75" style="61" customWidth="1"/>
    <col min="11269" max="11269" width="6.5" style="61" customWidth="1"/>
    <col min="11270" max="11270" width="11" style="61" customWidth="1"/>
    <col min="11271" max="11271" width="13.25" style="61" customWidth="1"/>
    <col min="11272" max="11272" width="7.625" style="61" customWidth="1"/>
    <col min="11273" max="11520" width="9" style="61"/>
    <col min="11521" max="11521" width="14.875" style="61" customWidth="1"/>
    <col min="11522" max="11522" width="10.125" style="61" customWidth="1"/>
    <col min="11523" max="11523" width="24.5" style="61" customWidth="1"/>
    <col min="11524" max="11524" width="4.75" style="61" customWidth="1"/>
    <col min="11525" max="11525" width="6.5" style="61" customWidth="1"/>
    <col min="11526" max="11526" width="11" style="61" customWidth="1"/>
    <col min="11527" max="11527" width="13.25" style="61" customWidth="1"/>
    <col min="11528" max="11528" width="7.625" style="61" customWidth="1"/>
    <col min="11529" max="11776" width="9" style="61"/>
    <col min="11777" max="11777" width="14.875" style="61" customWidth="1"/>
    <col min="11778" max="11778" width="10.125" style="61" customWidth="1"/>
    <col min="11779" max="11779" width="24.5" style="61" customWidth="1"/>
    <col min="11780" max="11780" width="4.75" style="61" customWidth="1"/>
    <col min="11781" max="11781" width="6.5" style="61" customWidth="1"/>
    <col min="11782" max="11782" width="11" style="61" customWidth="1"/>
    <col min="11783" max="11783" width="13.25" style="61" customWidth="1"/>
    <col min="11784" max="11784" width="7.625" style="61" customWidth="1"/>
    <col min="11785" max="12032" width="9" style="61"/>
    <col min="12033" max="12033" width="14.875" style="61" customWidth="1"/>
    <col min="12034" max="12034" width="10.125" style="61" customWidth="1"/>
    <col min="12035" max="12035" width="24.5" style="61" customWidth="1"/>
    <col min="12036" max="12036" width="4.75" style="61" customWidth="1"/>
    <col min="12037" max="12037" width="6.5" style="61" customWidth="1"/>
    <col min="12038" max="12038" width="11" style="61" customWidth="1"/>
    <col min="12039" max="12039" width="13.25" style="61" customWidth="1"/>
    <col min="12040" max="12040" width="7.625" style="61" customWidth="1"/>
    <col min="12041" max="12288" width="9" style="61"/>
    <col min="12289" max="12289" width="14.875" style="61" customWidth="1"/>
    <col min="12290" max="12290" width="10.125" style="61" customWidth="1"/>
    <col min="12291" max="12291" width="24.5" style="61" customWidth="1"/>
    <col min="12292" max="12292" width="4.75" style="61" customWidth="1"/>
    <col min="12293" max="12293" width="6.5" style="61" customWidth="1"/>
    <col min="12294" max="12294" width="11" style="61" customWidth="1"/>
    <col min="12295" max="12295" width="13.25" style="61" customWidth="1"/>
    <col min="12296" max="12296" width="7.625" style="61" customWidth="1"/>
    <col min="12297" max="12544" width="9" style="61"/>
    <col min="12545" max="12545" width="14.875" style="61" customWidth="1"/>
    <col min="12546" max="12546" width="10.125" style="61" customWidth="1"/>
    <col min="12547" max="12547" width="24.5" style="61" customWidth="1"/>
    <col min="12548" max="12548" width="4.75" style="61" customWidth="1"/>
    <col min="12549" max="12549" width="6.5" style="61" customWidth="1"/>
    <col min="12550" max="12550" width="11" style="61" customWidth="1"/>
    <col min="12551" max="12551" width="13.25" style="61" customWidth="1"/>
    <col min="12552" max="12552" width="7.625" style="61" customWidth="1"/>
    <col min="12553" max="12800" width="9" style="61"/>
    <col min="12801" max="12801" width="14.875" style="61" customWidth="1"/>
    <col min="12802" max="12802" width="10.125" style="61" customWidth="1"/>
    <col min="12803" max="12803" width="24.5" style="61" customWidth="1"/>
    <col min="12804" max="12804" width="4.75" style="61" customWidth="1"/>
    <col min="12805" max="12805" width="6.5" style="61" customWidth="1"/>
    <col min="12806" max="12806" width="11" style="61" customWidth="1"/>
    <col min="12807" max="12807" width="13.25" style="61" customWidth="1"/>
    <col min="12808" max="12808" width="7.625" style="61" customWidth="1"/>
    <col min="12809" max="13056" width="9" style="61"/>
    <col min="13057" max="13057" width="14.875" style="61" customWidth="1"/>
    <col min="13058" max="13058" width="10.125" style="61" customWidth="1"/>
    <col min="13059" max="13059" width="24.5" style="61" customWidth="1"/>
    <col min="13060" max="13060" width="4.75" style="61" customWidth="1"/>
    <col min="13061" max="13061" width="6.5" style="61" customWidth="1"/>
    <col min="13062" max="13062" width="11" style="61" customWidth="1"/>
    <col min="13063" max="13063" width="13.25" style="61" customWidth="1"/>
    <col min="13064" max="13064" width="7.625" style="61" customWidth="1"/>
    <col min="13065" max="13312" width="9" style="61"/>
    <col min="13313" max="13313" width="14.875" style="61" customWidth="1"/>
    <col min="13314" max="13314" width="10.125" style="61" customWidth="1"/>
    <col min="13315" max="13315" width="24.5" style="61" customWidth="1"/>
    <col min="13316" max="13316" width="4.75" style="61" customWidth="1"/>
    <col min="13317" max="13317" width="6.5" style="61" customWidth="1"/>
    <col min="13318" max="13318" width="11" style="61" customWidth="1"/>
    <col min="13319" max="13319" width="13.25" style="61" customWidth="1"/>
    <col min="13320" max="13320" width="7.625" style="61" customWidth="1"/>
    <col min="13321" max="13568" width="9" style="61"/>
    <col min="13569" max="13569" width="14.875" style="61" customWidth="1"/>
    <col min="13570" max="13570" width="10.125" style="61" customWidth="1"/>
    <col min="13571" max="13571" width="24.5" style="61" customWidth="1"/>
    <col min="13572" max="13572" width="4.75" style="61" customWidth="1"/>
    <col min="13573" max="13573" width="6.5" style="61" customWidth="1"/>
    <col min="13574" max="13574" width="11" style="61" customWidth="1"/>
    <col min="13575" max="13575" width="13.25" style="61" customWidth="1"/>
    <col min="13576" max="13576" width="7.625" style="61" customWidth="1"/>
    <col min="13577" max="13824" width="9" style="61"/>
    <col min="13825" max="13825" width="14.875" style="61" customWidth="1"/>
    <col min="13826" max="13826" width="10.125" style="61" customWidth="1"/>
    <col min="13827" max="13827" width="24.5" style="61" customWidth="1"/>
    <col min="13828" max="13828" width="4.75" style="61" customWidth="1"/>
    <col min="13829" max="13829" width="6.5" style="61" customWidth="1"/>
    <col min="13830" max="13830" width="11" style="61" customWidth="1"/>
    <col min="13831" max="13831" width="13.25" style="61" customWidth="1"/>
    <col min="13832" max="13832" width="7.625" style="61" customWidth="1"/>
    <col min="13833" max="14080" width="9" style="61"/>
    <col min="14081" max="14081" width="14.875" style="61" customWidth="1"/>
    <col min="14082" max="14082" width="10.125" style="61" customWidth="1"/>
    <col min="14083" max="14083" width="24.5" style="61" customWidth="1"/>
    <col min="14084" max="14084" width="4.75" style="61" customWidth="1"/>
    <col min="14085" max="14085" width="6.5" style="61" customWidth="1"/>
    <col min="14086" max="14086" width="11" style="61" customWidth="1"/>
    <col min="14087" max="14087" width="13.25" style="61" customWidth="1"/>
    <col min="14088" max="14088" width="7.625" style="61" customWidth="1"/>
    <col min="14089" max="14336" width="9" style="61"/>
    <col min="14337" max="14337" width="14.875" style="61" customWidth="1"/>
    <col min="14338" max="14338" width="10.125" style="61" customWidth="1"/>
    <col min="14339" max="14339" width="24.5" style="61" customWidth="1"/>
    <col min="14340" max="14340" width="4.75" style="61" customWidth="1"/>
    <col min="14341" max="14341" width="6.5" style="61" customWidth="1"/>
    <col min="14342" max="14342" width="11" style="61" customWidth="1"/>
    <col min="14343" max="14343" width="13.25" style="61" customWidth="1"/>
    <col min="14344" max="14344" width="7.625" style="61" customWidth="1"/>
    <col min="14345" max="14592" width="9" style="61"/>
    <col min="14593" max="14593" width="14.875" style="61" customWidth="1"/>
    <col min="14594" max="14594" width="10.125" style="61" customWidth="1"/>
    <col min="14595" max="14595" width="24.5" style="61" customWidth="1"/>
    <col min="14596" max="14596" width="4.75" style="61" customWidth="1"/>
    <col min="14597" max="14597" width="6.5" style="61" customWidth="1"/>
    <col min="14598" max="14598" width="11" style="61" customWidth="1"/>
    <col min="14599" max="14599" width="13.25" style="61" customWidth="1"/>
    <col min="14600" max="14600" width="7.625" style="61" customWidth="1"/>
    <col min="14601" max="14848" width="9" style="61"/>
    <col min="14849" max="14849" width="14.875" style="61" customWidth="1"/>
    <col min="14850" max="14850" width="10.125" style="61" customWidth="1"/>
    <col min="14851" max="14851" width="24.5" style="61" customWidth="1"/>
    <col min="14852" max="14852" width="4.75" style="61" customWidth="1"/>
    <col min="14853" max="14853" width="6.5" style="61" customWidth="1"/>
    <col min="14854" max="14854" width="11" style="61" customWidth="1"/>
    <col min="14855" max="14855" width="13.25" style="61" customWidth="1"/>
    <col min="14856" max="14856" width="7.625" style="61" customWidth="1"/>
    <col min="14857" max="15104" width="9" style="61"/>
    <col min="15105" max="15105" width="14.875" style="61" customWidth="1"/>
    <col min="15106" max="15106" width="10.125" style="61" customWidth="1"/>
    <col min="15107" max="15107" width="24.5" style="61" customWidth="1"/>
    <col min="15108" max="15108" width="4.75" style="61" customWidth="1"/>
    <col min="15109" max="15109" width="6.5" style="61" customWidth="1"/>
    <col min="15110" max="15110" width="11" style="61" customWidth="1"/>
    <col min="15111" max="15111" width="13.25" style="61" customWidth="1"/>
    <col min="15112" max="15112" width="7.625" style="61" customWidth="1"/>
    <col min="15113" max="15360" width="9" style="61"/>
    <col min="15361" max="15361" width="14.875" style="61" customWidth="1"/>
    <col min="15362" max="15362" width="10.125" style="61" customWidth="1"/>
    <col min="15363" max="15363" width="24.5" style="61" customWidth="1"/>
    <col min="15364" max="15364" width="4.75" style="61" customWidth="1"/>
    <col min="15365" max="15365" width="6.5" style="61" customWidth="1"/>
    <col min="15366" max="15366" width="11" style="61" customWidth="1"/>
    <col min="15367" max="15367" width="13.25" style="61" customWidth="1"/>
    <col min="15368" max="15368" width="7.625" style="61" customWidth="1"/>
    <col min="15369" max="15616" width="9" style="61"/>
    <col min="15617" max="15617" width="14.875" style="61" customWidth="1"/>
    <col min="15618" max="15618" width="10.125" style="61" customWidth="1"/>
    <col min="15619" max="15619" width="24.5" style="61" customWidth="1"/>
    <col min="15620" max="15620" width="4.75" style="61" customWidth="1"/>
    <col min="15621" max="15621" width="6.5" style="61" customWidth="1"/>
    <col min="15622" max="15622" width="11" style="61" customWidth="1"/>
    <col min="15623" max="15623" width="13.25" style="61" customWidth="1"/>
    <col min="15624" max="15624" width="7.625" style="61" customWidth="1"/>
    <col min="15625" max="15872" width="9" style="61"/>
    <col min="15873" max="15873" width="14.875" style="61" customWidth="1"/>
    <col min="15874" max="15874" width="10.125" style="61" customWidth="1"/>
    <col min="15875" max="15875" width="24.5" style="61" customWidth="1"/>
    <col min="15876" max="15876" width="4.75" style="61" customWidth="1"/>
    <col min="15877" max="15877" width="6.5" style="61" customWidth="1"/>
    <col min="15878" max="15878" width="11" style="61" customWidth="1"/>
    <col min="15879" max="15879" width="13.25" style="61" customWidth="1"/>
    <col min="15880" max="15880" width="7.625" style="61" customWidth="1"/>
    <col min="15881" max="16128" width="9" style="61"/>
    <col min="16129" max="16129" width="14.875" style="61" customWidth="1"/>
    <col min="16130" max="16130" width="10.125" style="61" customWidth="1"/>
    <col min="16131" max="16131" width="24.5" style="61" customWidth="1"/>
    <col min="16132" max="16132" width="4.75" style="61" customWidth="1"/>
    <col min="16133" max="16133" width="6.5" style="61" customWidth="1"/>
    <col min="16134" max="16134" width="11" style="61" customWidth="1"/>
    <col min="16135" max="16135" width="13.25" style="61" customWidth="1"/>
    <col min="16136" max="16136" width="7.625" style="61" customWidth="1"/>
    <col min="16137" max="16384" width="9" style="61"/>
  </cols>
  <sheetData>
    <row r="1" spans="1:8" ht="39.950000000000003" customHeight="1">
      <c r="A1" s="222" t="s">
        <v>108</v>
      </c>
      <c r="B1" s="223"/>
      <c r="C1" s="223"/>
      <c r="D1" s="223"/>
      <c r="E1" s="223"/>
      <c r="F1" s="223"/>
      <c r="G1" s="223"/>
      <c r="H1" s="224"/>
    </row>
    <row r="2" spans="1:8" ht="9.9499999999999993" customHeight="1" thickBot="1">
      <c r="A2" s="62"/>
      <c r="E2" s="64"/>
      <c r="F2" s="65"/>
      <c r="H2" s="66"/>
    </row>
    <row r="3" spans="1:8" ht="19.5" customHeight="1" thickBot="1">
      <c r="A3" s="67" t="s">
        <v>42</v>
      </c>
      <c r="B3" s="68" t="s">
        <v>43</v>
      </c>
      <c r="C3" s="69" t="s">
        <v>44</v>
      </c>
      <c r="D3" s="69" t="s">
        <v>45</v>
      </c>
      <c r="E3" s="70" t="s">
        <v>46</v>
      </c>
      <c r="F3" s="71" t="s">
        <v>47</v>
      </c>
      <c r="G3" s="69" t="s">
        <v>48</v>
      </c>
      <c r="H3" s="72" t="s">
        <v>49</v>
      </c>
    </row>
    <row r="4" spans="1:8" ht="14.45" customHeight="1">
      <c r="A4" s="225" t="s">
        <v>50</v>
      </c>
      <c r="B4" s="73"/>
      <c r="C4" s="74"/>
      <c r="D4" s="75"/>
      <c r="E4" s="76"/>
      <c r="F4" s="77"/>
      <c r="G4" s="78"/>
      <c r="H4" s="79"/>
    </row>
    <row r="5" spans="1:8" ht="14.45" customHeight="1">
      <c r="A5" s="225"/>
      <c r="B5" s="80"/>
      <c r="C5" s="74"/>
      <c r="D5" s="75"/>
      <c r="E5" s="76"/>
      <c r="F5" s="77"/>
      <c r="G5" s="78"/>
      <c r="H5" s="79"/>
    </row>
    <row r="6" spans="1:8" ht="14.45" customHeight="1">
      <c r="A6" s="225"/>
      <c r="B6" s="80"/>
      <c r="C6" s="74"/>
      <c r="D6" s="75"/>
      <c r="E6" s="76"/>
      <c r="F6" s="77"/>
      <c r="G6" s="78"/>
      <c r="H6" s="79"/>
    </row>
    <row r="7" spans="1:8" ht="14.45" customHeight="1">
      <c r="A7" s="225"/>
      <c r="B7" s="73"/>
      <c r="C7" s="74"/>
      <c r="D7" s="81"/>
      <c r="E7" s="76"/>
      <c r="F7" s="77"/>
      <c r="G7" s="78"/>
      <c r="H7" s="79"/>
    </row>
    <row r="8" spans="1:8" ht="14.45" customHeight="1">
      <c r="A8" s="226"/>
      <c r="B8" s="82" t="s">
        <v>51</v>
      </c>
      <c r="C8" s="83"/>
      <c r="D8" s="84"/>
      <c r="E8" s="85"/>
      <c r="F8" s="86"/>
      <c r="G8" s="87">
        <f>SUM(G4:G7)</f>
        <v>0</v>
      </c>
      <c r="H8" s="88"/>
    </row>
    <row r="9" spans="1:8" ht="14.45" customHeight="1">
      <c r="A9" s="218" t="s">
        <v>52</v>
      </c>
      <c r="B9" s="89"/>
      <c r="C9" s="90"/>
      <c r="D9" s="91"/>
      <c r="E9" s="92"/>
      <c r="F9" s="93"/>
      <c r="G9" s="94">
        <f>E9*F9</f>
        <v>0</v>
      </c>
      <c r="H9" s="95"/>
    </row>
    <row r="10" spans="1:8" ht="14.45" customHeight="1">
      <c r="A10" s="218"/>
      <c r="B10" s="100"/>
      <c r="C10" s="101"/>
      <c r="D10" s="75"/>
      <c r="E10" s="102"/>
      <c r="F10" s="102"/>
      <c r="G10" s="110">
        <f>E10*F10</f>
        <v>0</v>
      </c>
      <c r="H10" s="97"/>
    </row>
    <row r="11" spans="1:8" ht="14.45" customHeight="1">
      <c r="A11" s="218"/>
      <c r="B11" s="100"/>
      <c r="C11" s="101"/>
      <c r="D11" s="75"/>
      <c r="E11" s="102"/>
      <c r="F11" s="102"/>
      <c r="G11" s="110">
        <f>E11*F11</f>
        <v>0</v>
      </c>
      <c r="H11" s="97"/>
    </row>
    <row r="12" spans="1:8" ht="14.45" customHeight="1">
      <c r="A12" s="218"/>
      <c r="B12" s="100"/>
      <c r="C12" s="101"/>
      <c r="D12" s="75"/>
      <c r="E12" s="102"/>
      <c r="F12" s="102"/>
      <c r="G12" s="110">
        <f>E12*F12</f>
        <v>0</v>
      </c>
      <c r="H12" s="97"/>
    </row>
    <row r="13" spans="1:8" ht="14.45" customHeight="1">
      <c r="A13" s="218"/>
      <c r="B13" s="100"/>
      <c r="C13" s="101"/>
      <c r="D13" s="75"/>
      <c r="E13" s="102"/>
      <c r="F13" s="102"/>
      <c r="G13" s="110">
        <f>E13*F13</f>
        <v>0</v>
      </c>
      <c r="H13" s="97"/>
    </row>
    <row r="14" spans="1:8" ht="14.45" customHeight="1">
      <c r="A14" s="218"/>
      <c r="B14" s="100"/>
      <c r="C14" s="101"/>
      <c r="D14" s="75"/>
      <c r="E14" s="102"/>
      <c r="F14" s="102"/>
      <c r="G14" s="110">
        <f>E14*F14</f>
        <v>0</v>
      </c>
      <c r="H14" s="97"/>
    </row>
    <row r="15" spans="1:8" ht="14.45" customHeight="1">
      <c r="A15" s="218"/>
      <c r="B15" s="100"/>
      <c r="C15" s="101"/>
      <c r="D15" s="75"/>
      <c r="E15" s="102"/>
      <c r="F15" s="102"/>
      <c r="G15" s="110">
        <f>E15*F15</f>
        <v>0</v>
      </c>
      <c r="H15" s="97"/>
    </row>
    <row r="16" spans="1:8" ht="14.45" customHeight="1">
      <c r="A16" s="219"/>
      <c r="B16" s="82"/>
      <c r="C16" s="83"/>
      <c r="D16" s="84"/>
      <c r="E16" s="85"/>
      <c r="F16" s="86"/>
      <c r="G16" s="87">
        <f>SUM(G9:G15)</f>
        <v>0</v>
      </c>
      <c r="H16" s="99"/>
    </row>
    <row r="17" spans="1:8" ht="14.45" customHeight="1">
      <c r="A17" s="227" t="s">
        <v>53</v>
      </c>
      <c r="B17" s="89" t="s">
        <v>109</v>
      </c>
      <c r="C17" s="90" t="s">
        <v>91</v>
      </c>
      <c r="D17" s="91" t="s">
        <v>81</v>
      </c>
      <c r="E17" s="92">
        <v>3</v>
      </c>
      <c r="F17" s="93">
        <v>51000</v>
      </c>
      <c r="G17" s="94">
        <f>E17*F17</f>
        <v>153000</v>
      </c>
      <c r="H17" s="95"/>
    </row>
    <row r="18" spans="1:8" ht="14.45" customHeight="1">
      <c r="A18" s="225"/>
      <c r="B18" s="100" t="s">
        <v>109</v>
      </c>
      <c r="C18" s="101" t="s">
        <v>95</v>
      </c>
      <c r="D18" s="75" t="s">
        <v>81</v>
      </c>
      <c r="E18" s="102">
        <v>3</v>
      </c>
      <c r="F18" s="102">
        <v>49000</v>
      </c>
      <c r="G18" s="110">
        <f>E18*F18</f>
        <v>147000</v>
      </c>
      <c r="H18" s="103"/>
    </row>
    <row r="19" spans="1:8" ht="14.45" customHeight="1">
      <c r="A19" s="225"/>
      <c r="B19" s="100" t="s">
        <v>109</v>
      </c>
      <c r="C19" s="101" t="s">
        <v>111</v>
      </c>
      <c r="D19" s="75" t="s">
        <v>81</v>
      </c>
      <c r="E19" s="102">
        <v>1</v>
      </c>
      <c r="F19" s="102">
        <v>35000</v>
      </c>
      <c r="G19" s="110">
        <f>E19*F19</f>
        <v>35000</v>
      </c>
      <c r="H19" s="103"/>
    </row>
    <row r="20" spans="1:8" ht="14.45" customHeight="1">
      <c r="A20" s="225"/>
      <c r="B20" s="100"/>
      <c r="C20" s="101"/>
      <c r="D20" s="75"/>
      <c r="E20" s="102"/>
      <c r="F20" s="102"/>
      <c r="G20" s="110">
        <f>E20*F20</f>
        <v>0</v>
      </c>
      <c r="H20" s="103"/>
    </row>
    <row r="21" spans="1:8" ht="14.45" customHeight="1">
      <c r="A21" s="225"/>
      <c r="B21" s="100"/>
      <c r="C21" s="101"/>
      <c r="D21" s="75"/>
      <c r="E21" s="102"/>
      <c r="F21" s="102"/>
      <c r="G21" s="110">
        <f t="shared" ref="G21:G26" si="0">E21*F21</f>
        <v>0</v>
      </c>
      <c r="H21" s="103"/>
    </row>
    <row r="22" spans="1:8" ht="14.45" customHeight="1">
      <c r="A22" s="225"/>
      <c r="B22" s="246"/>
      <c r="C22" s="247"/>
      <c r="D22" s="75"/>
      <c r="E22" s="102"/>
      <c r="F22" s="102"/>
      <c r="G22" s="110">
        <f t="shared" si="0"/>
        <v>0</v>
      </c>
      <c r="H22" s="103"/>
    </row>
    <row r="23" spans="1:8" ht="14.45" customHeight="1">
      <c r="A23" s="225"/>
      <c r="B23" s="246"/>
      <c r="C23" s="247"/>
      <c r="D23" s="75"/>
      <c r="E23" s="102"/>
      <c r="F23" s="102"/>
      <c r="G23" s="110">
        <f t="shared" si="0"/>
        <v>0</v>
      </c>
      <c r="H23" s="103"/>
    </row>
    <row r="24" spans="1:8" ht="14.45" customHeight="1">
      <c r="A24" s="225"/>
      <c r="B24" s="246"/>
      <c r="C24" s="247"/>
      <c r="D24" s="75"/>
      <c r="E24" s="102"/>
      <c r="F24" s="102"/>
      <c r="G24" s="110">
        <f t="shared" si="0"/>
        <v>0</v>
      </c>
      <c r="H24" s="103"/>
    </row>
    <row r="25" spans="1:8" ht="14.45" customHeight="1">
      <c r="A25" s="225"/>
      <c r="B25" s="246"/>
      <c r="C25" s="247"/>
      <c r="D25" s="75"/>
      <c r="E25" s="102"/>
      <c r="F25" s="102"/>
      <c r="G25" s="110">
        <f t="shared" si="0"/>
        <v>0</v>
      </c>
      <c r="H25" s="103"/>
    </row>
    <row r="26" spans="1:8" ht="14.45" customHeight="1">
      <c r="A26" s="225"/>
      <c r="B26" s="246"/>
      <c r="C26" s="247"/>
      <c r="D26" s="75"/>
      <c r="E26" s="102"/>
      <c r="F26" s="102"/>
      <c r="G26" s="110">
        <f t="shared" si="0"/>
        <v>0</v>
      </c>
      <c r="H26" s="103"/>
    </row>
    <row r="27" spans="1:8" ht="14.45" customHeight="1">
      <c r="A27" s="225"/>
      <c r="B27" s="100"/>
      <c r="C27" s="101"/>
      <c r="D27" s="75"/>
      <c r="E27" s="102"/>
      <c r="F27" s="102"/>
      <c r="G27" s="110">
        <f>E27*F27</f>
        <v>0</v>
      </c>
      <c r="H27" s="103"/>
    </row>
    <row r="28" spans="1:8" ht="14.45" customHeight="1">
      <c r="A28" s="225"/>
      <c r="B28" s="96"/>
      <c r="C28" s="74"/>
      <c r="D28" s="98"/>
      <c r="E28" s="77"/>
      <c r="F28" s="77"/>
      <c r="G28" s="78"/>
      <c r="H28" s="105"/>
    </row>
    <row r="29" spans="1:8" ht="14.45" customHeight="1">
      <c r="A29" s="226"/>
      <c r="B29" s="82" t="s">
        <v>51</v>
      </c>
      <c r="C29" s="83"/>
      <c r="D29" s="84"/>
      <c r="E29" s="85"/>
      <c r="F29" s="106"/>
      <c r="G29" s="87">
        <f>SUM(G17:G28)</f>
        <v>335000</v>
      </c>
      <c r="H29" s="99"/>
    </row>
    <row r="30" spans="1:8" ht="14.45" customHeight="1">
      <c r="A30" s="217" t="s">
        <v>54</v>
      </c>
      <c r="B30" s="107"/>
      <c r="C30" s="90"/>
      <c r="D30" s="108"/>
      <c r="E30" s="93"/>
      <c r="F30" s="93"/>
      <c r="G30" s="94"/>
      <c r="H30" s="95"/>
    </row>
    <row r="31" spans="1:8" ht="14.45" customHeight="1">
      <c r="A31" s="218"/>
      <c r="B31" s="104"/>
      <c r="C31" s="101"/>
      <c r="D31" s="98"/>
      <c r="E31" s="102"/>
      <c r="F31" s="109"/>
      <c r="G31" s="110"/>
      <c r="H31" s="111"/>
    </row>
    <row r="32" spans="1:8" ht="14.45" customHeight="1">
      <c r="A32" s="219"/>
      <c r="B32" s="82" t="s">
        <v>51</v>
      </c>
      <c r="C32" s="83"/>
      <c r="D32" s="84"/>
      <c r="E32" s="85"/>
      <c r="F32" s="106"/>
      <c r="G32" s="87">
        <f>SUM(G30:G31)</f>
        <v>0</v>
      </c>
      <c r="H32" s="99"/>
    </row>
    <row r="33" spans="1:8" ht="14.45" customHeight="1">
      <c r="A33" s="228" t="s">
        <v>55</v>
      </c>
      <c r="B33" s="96"/>
      <c r="C33" s="112"/>
      <c r="D33" s="113"/>
      <c r="E33" s="114"/>
      <c r="F33" s="114"/>
      <c r="G33" s="78"/>
      <c r="H33" s="97"/>
    </row>
    <row r="34" spans="1:8" ht="14.45" customHeight="1">
      <c r="A34" s="228"/>
      <c r="B34" s="115"/>
      <c r="C34" s="116"/>
      <c r="D34" s="117"/>
      <c r="E34" s="118"/>
      <c r="F34" s="118"/>
      <c r="G34" s="78"/>
      <c r="H34" s="119"/>
    </row>
    <row r="35" spans="1:8" ht="14.45" customHeight="1">
      <c r="A35" s="229"/>
      <c r="B35" s="82" t="s">
        <v>51</v>
      </c>
      <c r="C35" s="83"/>
      <c r="D35" s="84"/>
      <c r="E35" s="85"/>
      <c r="F35" s="86"/>
      <c r="G35" s="87">
        <f>SUM(G33:G33)</f>
        <v>0</v>
      </c>
      <c r="H35" s="99"/>
    </row>
    <row r="36" spans="1:8" ht="14.45" customHeight="1">
      <c r="A36" s="217" t="s">
        <v>56</v>
      </c>
      <c r="B36" s="107"/>
      <c r="C36" s="90"/>
      <c r="D36" s="108"/>
      <c r="E36" s="93"/>
      <c r="F36" s="93"/>
      <c r="G36" s="94"/>
      <c r="H36" s="120"/>
    </row>
    <row r="37" spans="1:8" ht="14.45" customHeight="1">
      <c r="A37" s="218"/>
      <c r="B37" s="96"/>
      <c r="C37" s="74"/>
      <c r="D37" s="98"/>
      <c r="E37" s="77"/>
      <c r="F37" s="77"/>
      <c r="G37" s="78"/>
      <c r="H37" s="97"/>
    </row>
    <row r="38" spans="1:8" ht="14.45" customHeight="1">
      <c r="A38" s="218"/>
      <c r="B38" s="96"/>
      <c r="C38" s="74"/>
      <c r="D38" s="98"/>
      <c r="E38" s="77"/>
      <c r="F38" s="77"/>
      <c r="G38" s="78"/>
      <c r="H38" s="97"/>
    </row>
    <row r="39" spans="1:8" ht="14.45" customHeight="1">
      <c r="A39" s="218"/>
      <c r="B39" s="96"/>
      <c r="C39" s="74"/>
      <c r="D39" s="98"/>
      <c r="E39" s="77"/>
      <c r="F39" s="77"/>
      <c r="G39" s="78"/>
      <c r="H39" s="97"/>
    </row>
    <row r="40" spans="1:8" ht="14.45" customHeight="1">
      <c r="A40" s="218"/>
      <c r="B40" s="96"/>
      <c r="C40" s="74"/>
      <c r="D40" s="98"/>
      <c r="E40" s="77"/>
      <c r="F40" s="77"/>
      <c r="G40" s="78"/>
      <c r="H40" s="97"/>
    </row>
    <row r="41" spans="1:8" ht="14.45" customHeight="1">
      <c r="A41" s="219"/>
      <c r="B41" s="82" t="s">
        <v>51</v>
      </c>
      <c r="C41" s="83"/>
      <c r="D41" s="84"/>
      <c r="E41" s="85"/>
      <c r="F41" s="86"/>
      <c r="G41" s="87">
        <f>SUM(G36:G40)</f>
        <v>0</v>
      </c>
      <c r="H41" s="88"/>
    </row>
    <row r="42" spans="1:8" ht="14.45" customHeight="1">
      <c r="A42" s="217" t="s">
        <v>57</v>
      </c>
      <c r="B42" s="89"/>
      <c r="C42" s="90"/>
      <c r="D42" s="91"/>
      <c r="E42" s="92"/>
      <c r="F42" s="93"/>
      <c r="G42" s="94"/>
      <c r="H42" s="120"/>
    </row>
    <row r="43" spans="1:8" ht="14.45" customHeight="1">
      <c r="A43" s="218"/>
      <c r="B43" s="115"/>
      <c r="C43" s="116"/>
      <c r="D43" s="121"/>
      <c r="E43" s="122"/>
      <c r="F43" s="118"/>
      <c r="G43" s="123"/>
      <c r="H43" s="124"/>
    </row>
    <row r="44" spans="1:8" ht="14.45" customHeight="1">
      <c r="A44" s="219"/>
      <c r="B44" s="82" t="s">
        <v>51</v>
      </c>
      <c r="C44" s="83"/>
      <c r="D44" s="84"/>
      <c r="E44" s="85"/>
      <c r="F44" s="86"/>
      <c r="G44" s="87">
        <f>SUM(G42:G43)</f>
        <v>0</v>
      </c>
      <c r="H44" s="88"/>
    </row>
    <row r="45" spans="1:8" ht="14.45" customHeight="1">
      <c r="A45" s="217" t="s">
        <v>58</v>
      </c>
      <c r="B45" s="89"/>
      <c r="C45" s="90"/>
      <c r="D45" s="91"/>
      <c r="E45" s="92"/>
      <c r="F45" s="93"/>
      <c r="G45" s="94"/>
      <c r="H45" s="120"/>
    </row>
    <row r="46" spans="1:8" ht="14.45" customHeight="1">
      <c r="A46" s="220"/>
      <c r="B46" s="115"/>
      <c r="C46" s="116"/>
      <c r="D46" s="121"/>
      <c r="E46" s="122"/>
      <c r="F46" s="118"/>
      <c r="G46" s="123"/>
      <c r="H46" s="124"/>
    </row>
    <row r="47" spans="1:8" ht="14.45" customHeight="1" thickBot="1">
      <c r="A47" s="221"/>
      <c r="B47" s="126" t="s">
        <v>51</v>
      </c>
      <c r="C47" s="127"/>
      <c r="D47" s="128"/>
      <c r="E47" s="129"/>
      <c r="F47" s="130"/>
      <c r="G47" s="131">
        <f>SUM(G45:G46)</f>
        <v>0</v>
      </c>
      <c r="H47" s="132"/>
    </row>
    <row r="48" spans="1:8" ht="14.45" customHeight="1" thickTop="1">
      <c r="A48" s="217" t="s">
        <v>69</v>
      </c>
      <c r="B48" s="244"/>
      <c r="C48" s="245"/>
      <c r="D48" s="91"/>
      <c r="E48" s="92"/>
      <c r="F48" s="93"/>
      <c r="G48" s="94">
        <f>E48*F48</f>
        <v>0</v>
      </c>
      <c r="H48" s="120"/>
    </row>
    <row r="49" spans="1:8" ht="14.45" customHeight="1">
      <c r="A49" s="218"/>
      <c r="B49" s="73"/>
      <c r="C49" s="74"/>
      <c r="D49" s="81"/>
      <c r="E49" s="76"/>
      <c r="F49" s="77"/>
      <c r="G49" s="78"/>
      <c r="H49" s="125"/>
    </row>
    <row r="50" spans="1:8" ht="14.45" customHeight="1">
      <c r="A50" s="220"/>
      <c r="B50" s="115"/>
      <c r="C50" s="116"/>
      <c r="D50" s="121"/>
      <c r="E50" s="122"/>
      <c r="F50" s="118"/>
      <c r="G50" s="123"/>
      <c r="H50" s="124"/>
    </row>
    <row r="51" spans="1:8" ht="14.45" customHeight="1" thickBot="1">
      <c r="A51" s="221"/>
      <c r="B51" s="126" t="s">
        <v>51</v>
      </c>
      <c r="C51" s="127"/>
      <c r="D51" s="128"/>
      <c r="E51" s="129"/>
      <c r="F51" s="130"/>
      <c r="G51" s="131">
        <f>SUM(G48:G50)</f>
        <v>0</v>
      </c>
      <c r="H51" s="132"/>
    </row>
    <row r="52" spans="1:8" ht="35.1" customHeight="1" thickTop="1" thickBot="1">
      <c r="A52" s="133" t="s">
        <v>39</v>
      </c>
      <c r="B52" s="134"/>
      <c r="C52" s="135"/>
      <c r="D52" s="136"/>
      <c r="E52" s="137"/>
      <c r="F52" s="138"/>
      <c r="G52" s="139">
        <f>G8+G16+G29+G32+G35+G41+G44+G51+G47</f>
        <v>335000</v>
      </c>
      <c r="H52" s="140"/>
    </row>
    <row r="53" spans="1:8">
      <c r="D53" s="141"/>
    </row>
    <row r="54" spans="1:8">
      <c r="D54" s="141"/>
    </row>
    <row r="66" spans="2:8">
      <c r="B66" s="61"/>
      <c r="D66" s="61"/>
      <c r="E66" s="61"/>
      <c r="F66" s="61"/>
      <c r="H66" s="61"/>
    </row>
    <row r="67" spans="2:8">
      <c r="B67" s="61"/>
      <c r="D67" s="61"/>
      <c r="E67" s="61"/>
      <c r="F67" s="61"/>
      <c r="H67" s="61"/>
    </row>
    <row r="68" spans="2:8">
      <c r="B68" s="61"/>
      <c r="D68" s="61"/>
      <c r="E68" s="61"/>
      <c r="F68" s="61"/>
      <c r="H68" s="61"/>
    </row>
    <row r="69" spans="2:8">
      <c r="B69" s="61"/>
      <c r="D69" s="61"/>
      <c r="E69" s="61"/>
      <c r="F69" s="61"/>
      <c r="H69" s="61"/>
    </row>
    <row r="70" spans="2:8">
      <c r="B70" s="61"/>
      <c r="D70" s="61"/>
      <c r="E70" s="61"/>
      <c r="F70" s="61"/>
      <c r="H70" s="61"/>
    </row>
    <row r="71" spans="2:8">
      <c r="B71" s="61"/>
      <c r="D71" s="61"/>
      <c r="E71" s="61"/>
      <c r="F71" s="61"/>
      <c r="H71" s="61"/>
    </row>
    <row r="72" spans="2:8">
      <c r="B72" s="61"/>
      <c r="D72" s="61"/>
      <c r="E72" s="61"/>
      <c r="F72" s="61"/>
      <c r="H72" s="61"/>
    </row>
    <row r="73" spans="2:8">
      <c r="B73" s="61"/>
      <c r="D73" s="61"/>
      <c r="E73" s="61"/>
      <c r="F73" s="61"/>
      <c r="H73" s="61"/>
    </row>
    <row r="74" spans="2:8">
      <c r="B74" s="61"/>
      <c r="D74" s="61"/>
      <c r="E74" s="61"/>
      <c r="F74" s="61"/>
      <c r="H74" s="61"/>
    </row>
    <row r="75" spans="2:8">
      <c r="B75" s="61"/>
      <c r="D75" s="61"/>
      <c r="E75" s="61"/>
      <c r="F75" s="61"/>
      <c r="H75" s="61"/>
    </row>
    <row r="76" spans="2:8">
      <c r="B76" s="61"/>
      <c r="D76" s="61"/>
      <c r="E76" s="61"/>
      <c r="F76" s="61"/>
      <c r="H76" s="61"/>
    </row>
    <row r="77" spans="2:8">
      <c r="B77" s="61"/>
      <c r="D77" s="61"/>
      <c r="E77" s="61"/>
      <c r="F77" s="61"/>
      <c r="H77" s="61"/>
    </row>
    <row r="78" spans="2:8">
      <c r="B78" s="61"/>
      <c r="D78" s="61"/>
      <c r="E78" s="61"/>
      <c r="F78" s="61"/>
      <c r="H78" s="61"/>
    </row>
    <row r="79" spans="2:8">
      <c r="B79" s="61"/>
      <c r="D79" s="61"/>
      <c r="E79" s="61"/>
      <c r="F79" s="61"/>
      <c r="H79" s="61"/>
    </row>
    <row r="80" spans="2:8">
      <c r="B80" s="61"/>
      <c r="D80" s="61"/>
      <c r="E80" s="61"/>
      <c r="F80" s="61"/>
      <c r="H80" s="61"/>
    </row>
  </sheetData>
  <autoFilter ref="A3:H27" xr:uid="{00000000-0009-0000-0000-000001000000}"/>
  <mergeCells count="10">
    <mergeCell ref="A36:A41"/>
    <mergeCell ref="A42:A44"/>
    <mergeCell ref="A45:A47"/>
    <mergeCell ref="A48:A51"/>
    <mergeCell ref="A1:H1"/>
    <mergeCell ref="A4:A8"/>
    <mergeCell ref="A9:A16"/>
    <mergeCell ref="A17:A29"/>
    <mergeCell ref="A30:A32"/>
    <mergeCell ref="A33:A35"/>
  </mergeCells>
  <phoneticPr fontId="2" type="noConversion"/>
  <printOptions horizontalCentered="1"/>
  <pageMargins left="0" right="0" top="0.78740157480314965" bottom="0.70866141732283472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39997558519241921"/>
  </sheetPr>
  <dimension ref="A1:J87"/>
  <sheetViews>
    <sheetView zoomScale="85" zoomScaleNormal="85" workbookViewId="0">
      <selection activeCell="F24" sqref="F24"/>
    </sheetView>
  </sheetViews>
  <sheetFormatPr defaultRowHeight="14.25"/>
  <cols>
    <col min="1" max="1" width="9.875" style="154" customWidth="1"/>
    <col min="2" max="2" width="29.375" style="154" customWidth="1"/>
    <col min="3" max="3" width="9.875" style="154" customWidth="1"/>
    <col min="4" max="4" width="34.625" style="154" customWidth="1"/>
    <col min="5" max="5" width="7.625" style="154" customWidth="1"/>
    <col min="6" max="6" width="12.125" style="154" customWidth="1"/>
    <col min="7" max="7" width="12.875" style="155" customWidth="1"/>
    <col min="8" max="8" width="31" style="155" customWidth="1"/>
    <col min="9" max="10" width="12.875" style="155" customWidth="1"/>
    <col min="11" max="256" width="9" style="154"/>
    <col min="257" max="257" width="9.875" style="154" customWidth="1"/>
    <col min="258" max="258" width="29.375" style="154" customWidth="1"/>
    <col min="259" max="259" width="9.875" style="154" customWidth="1"/>
    <col min="260" max="260" width="34.625" style="154" customWidth="1"/>
    <col min="261" max="261" width="7.625" style="154" customWidth="1"/>
    <col min="262" max="262" width="12.125" style="154" customWidth="1"/>
    <col min="263" max="263" width="12.875" style="154" customWidth="1"/>
    <col min="264" max="264" width="31" style="154" customWidth="1"/>
    <col min="265" max="266" width="12.875" style="154" customWidth="1"/>
    <col min="267" max="512" width="9" style="154"/>
    <col min="513" max="513" width="9.875" style="154" customWidth="1"/>
    <col min="514" max="514" width="29.375" style="154" customWidth="1"/>
    <col min="515" max="515" width="9.875" style="154" customWidth="1"/>
    <col min="516" max="516" width="34.625" style="154" customWidth="1"/>
    <col min="517" max="517" width="7.625" style="154" customWidth="1"/>
    <col min="518" max="518" width="12.125" style="154" customWidth="1"/>
    <col min="519" max="519" width="12.875" style="154" customWidth="1"/>
    <col min="520" max="520" width="31" style="154" customWidth="1"/>
    <col min="521" max="522" width="12.875" style="154" customWidth="1"/>
    <col min="523" max="768" width="9" style="154"/>
    <col min="769" max="769" width="9.875" style="154" customWidth="1"/>
    <col min="770" max="770" width="29.375" style="154" customWidth="1"/>
    <col min="771" max="771" width="9.875" style="154" customWidth="1"/>
    <col min="772" max="772" width="34.625" style="154" customWidth="1"/>
    <col min="773" max="773" width="7.625" style="154" customWidth="1"/>
    <col min="774" max="774" width="12.125" style="154" customWidth="1"/>
    <col min="775" max="775" width="12.875" style="154" customWidth="1"/>
    <col min="776" max="776" width="31" style="154" customWidth="1"/>
    <col min="777" max="778" width="12.875" style="154" customWidth="1"/>
    <col min="779" max="1024" width="9" style="154"/>
    <col min="1025" max="1025" width="9.875" style="154" customWidth="1"/>
    <col min="1026" max="1026" width="29.375" style="154" customWidth="1"/>
    <col min="1027" max="1027" width="9.875" style="154" customWidth="1"/>
    <col min="1028" max="1028" width="34.625" style="154" customWidth="1"/>
    <col min="1029" max="1029" width="7.625" style="154" customWidth="1"/>
    <col min="1030" max="1030" width="12.125" style="154" customWidth="1"/>
    <col min="1031" max="1031" width="12.875" style="154" customWidth="1"/>
    <col min="1032" max="1032" width="31" style="154" customWidth="1"/>
    <col min="1033" max="1034" width="12.875" style="154" customWidth="1"/>
    <col min="1035" max="1280" width="9" style="154"/>
    <col min="1281" max="1281" width="9.875" style="154" customWidth="1"/>
    <col min="1282" max="1282" width="29.375" style="154" customWidth="1"/>
    <col min="1283" max="1283" width="9.875" style="154" customWidth="1"/>
    <col min="1284" max="1284" width="34.625" style="154" customWidth="1"/>
    <col min="1285" max="1285" width="7.625" style="154" customWidth="1"/>
    <col min="1286" max="1286" width="12.125" style="154" customWidth="1"/>
    <col min="1287" max="1287" width="12.875" style="154" customWidth="1"/>
    <col min="1288" max="1288" width="31" style="154" customWidth="1"/>
    <col min="1289" max="1290" width="12.875" style="154" customWidth="1"/>
    <col min="1291" max="1536" width="9" style="154"/>
    <col min="1537" max="1537" width="9.875" style="154" customWidth="1"/>
    <col min="1538" max="1538" width="29.375" style="154" customWidth="1"/>
    <col min="1539" max="1539" width="9.875" style="154" customWidth="1"/>
    <col min="1540" max="1540" width="34.625" style="154" customWidth="1"/>
    <col min="1541" max="1541" width="7.625" style="154" customWidth="1"/>
    <col min="1542" max="1542" width="12.125" style="154" customWidth="1"/>
    <col min="1543" max="1543" width="12.875" style="154" customWidth="1"/>
    <col min="1544" max="1544" width="31" style="154" customWidth="1"/>
    <col min="1545" max="1546" width="12.875" style="154" customWidth="1"/>
    <col min="1547" max="1792" width="9" style="154"/>
    <col min="1793" max="1793" width="9.875" style="154" customWidth="1"/>
    <col min="1794" max="1794" width="29.375" style="154" customWidth="1"/>
    <col min="1795" max="1795" width="9.875" style="154" customWidth="1"/>
    <col min="1796" max="1796" width="34.625" style="154" customWidth="1"/>
    <col min="1797" max="1797" width="7.625" style="154" customWidth="1"/>
    <col min="1798" max="1798" width="12.125" style="154" customWidth="1"/>
    <col min="1799" max="1799" width="12.875" style="154" customWidth="1"/>
    <col min="1800" max="1800" width="31" style="154" customWidth="1"/>
    <col min="1801" max="1802" width="12.875" style="154" customWidth="1"/>
    <col min="1803" max="2048" width="9" style="154"/>
    <col min="2049" max="2049" width="9.875" style="154" customWidth="1"/>
    <col min="2050" max="2050" width="29.375" style="154" customWidth="1"/>
    <col min="2051" max="2051" width="9.875" style="154" customWidth="1"/>
    <col min="2052" max="2052" width="34.625" style="154" customWidth="1"/>
    <col min="2053" max="2053" width="7.625" style="154" customWidth="1"/>
    <col min="2054" max="2054" width="12.125" style="154" customWidth="1"/>
    <col min="2055" max="2055" width="12.875" style="154" customWidth="1"/>
    <col min="2056" max="2056" width="31" style="154" customWidth="1"/>
    <col min="2057" max="2058" width="12.875" style="154" customWidth="1"/>
    <col min="2059" max="2304" width="9" style="154"/>
    <col min="2305" max="2305" width="9.875" style="154" customWidth="1"/>
    <col min="2306" max="2306" width="29.375" style="154" customWidth="1"/>
    <col min="2307" max="2307" width="9.875" style="154" customWidth="1"/>
    <col min="2308" max="2308" width="34.625" style="154" customWidth="1"/>
    <col min="2309" max="2309" width="7.625" style="154" customWidth="1"/>
    <col min="2310" max="2310" width="12.125" style="154" customWidth="1"/>
    <col min="2311" max="2311" width="12.875" style="154" customWidth="1"/>
    <col min="2312" max="2312" width="31" style="154" customWidth="1"/>
    <col min="2313" max="2314" width="12.875" style="154" customWidth="1"/>
    <col min="2315" max="2560" width="9" style="154"/>
    <col min="2561" max="2561" width="9.875" style="154" customWidth="1"/>
    <col min="2562" max="2562" width="29.375" style="154" customWidth="1"/>
    <col min="2563" max="2563" width="9.875" style="154" customWidth="1"/>
    <col min="2564" max="2564" width="34.625" style="154" customWidth="1"/>
    <col min="2565" max="2565" width="7.625" style="154" customWidth="1"/>
    <col min="2566" max="2566" width="12.125" style="154" customWidth="1"/>
    <col min="2567" max="2567" width="12.875" style="154" customWidth="1"/>
    <col min="2568" max="2568" width="31" style="154" customWidth="1"/>
    <col min="2569" max="2570" width="12.875" style="154" customWidth="1"/>
    <col min="2571" max="2816" width="9" style="154"/>
    <col min="2817" max="2817" width="9.875" style="154" customWidth="1"/>
    <col min="2818" max="2818" width="29.375" style="154" customWidth="1"/>
    <col min="2819" max="2819" width="9.875" style="154" customWidth="1"/>
    <col min="2820" max="2820" width="34.625" style="154" customWidth="1"/>
    <col min="2821" max="2821" width="7.625" style="154" customWidth="1"/>
    <col min="2822" max="2822" width="12.125" style="154" customWidth="1"/>
    <col min="2823" max="2823" width="12.875" style="154" customWidth="1"/>
    <col min="2824" max="2824" width="31" style="154" customWidth="1"/>
    <col min="2825" max="2826" width="12.875" style="154" customWidth="1"/>
    <col min="2827" max="3072" width="9" style="154"/>
    <col min="3073" max="3073" width="9.875" style="154" customWidth="1"/>
    <col min="3074" max="3074" width="29.375" style="154" customWidth="1"/>
    <col min="3075" max="3075" width="9.875" style="154" customWidth="1"/>
    <col min="3076" max="3076" width="34.625" style="154" customWidth="1"/>
    <col min="3077" max="3077" width="7.625" style="154" customWidth="1"/>
    <col min="3078" max="3078" width="12.125" style="154" customWidth="1"/>
    <col min="3079" max="3079" width="12.875" style="154" customWidth="1"/>
    <col min="3080" max="3080" width="31" style="154" customWidth="1"/>
    <col min="3081" max="3082" width="12.875" style="154" customWidth="1"/>
    <col min="3083" max="3328" width="9" style="154"/>
    <col min="3329" max="3329" width="9.875" style="154" customWidth="1"/>
    <col min="3330" max="3330" width="29.375" style="154" customWidth="1"/>
    <col min="3331" max="3331" width="9.875" style="154" customWidth="1"/>
    <col min="3332" max="3332" width="34.625" style="154" customWidth="1"/>
    <col min="3333" max="3333" width="7.625" style="154" customWidth="1"/>
    <col min="3334" max="3334" width="12.125" style="154" customWidth="1"/>
    <col min="3335" max="3335" width="12.875" style="154" customWidth="1"/>
    <col min="3336" max="3336" width="31" style="154" customWidth="1"/>
    <col min="3337" max="3338" width="12.875" style="154" customWidth="1"/>
    <col min="3339" max="3584" width="9" style="154"/>
    <col min="3585" max="3585" width="9.875" style="154" customWidth="1"/>
    <col min="3586" max="3586" width="29.375" style="154" customWidth="1"/>
    <col min="3587" max="3587" width="9.875" style="154" customWidth="1"/>
    <col min="3588" max="3588" width="34.625" style="154" customWidth="1"/>
    <col min="3589" max="3589" width="7.625" style="154" customWidth="1"/>
    <col min="3590" max="3590" width="12.125" style="154" customWidth="1"/>
    <col min="3591" max="3591" width="12.875" style="154" customWidth="1"/>
    <col min="3592" max="3592" width="31" style="154" customWidth="1"/>
    <col min="3593" max="3594" width="12.875" style="154" customWidth="1"/>
    <col min="3595" max="3840" width="9" style="154"/>
    <col min="3841" max="3841" width="9.875" style="154" customWidth="1"/>
    <col min="3842" max="3842" width="29.375" style="154" customWidth="1"/>
    <col min="3843" max="3843" width="9.875" style="154" customWidth="1"/>
    <col min="3844" max="3844" width="34.625" style="154" customWidth="1"/>
    <col min="3845" max="3845" width="7.625" style="154" customWidth="1"/>
    <col min="3846" max="3846" width="12.125" style="154" customWidth="1"/>
    <col min="3847" max="3847" width="12.875" style="154" customWidth="1"/>
    <col min="3848" max="3848" width="31" style="154" customWidth="1"/>
    <col min="3849" max="3850" width="12.875" style="154" customWidth="1"/>
    <col min="3851" max="4096" width="9" style="154"/>
    <col min="4097" max="4097" width="9.875" style="154" customWidth="1"/>
    <col min="4098" max="4098" width="29.375" style="154" customWidth="1"/>
    <col min="4099" max="4099" width="9.875" style="154" customWidth="1"/>
    <col min="4100" max="4100" width="34.625" style="154" customWidth="1"/>
    <col min="4101" max="4101" width="7.625" style="154" customWidth="1"/>
    <col min="4102" max="4102" width="12.125" style="154" customWidth="1"/>
    <col min="4103" max="4103" width="12.875" style="154" customWidth="1"/>
    <col min="4104" max="4104" width="31" style="154" customWidth="1"/>
    <col min="4105" max="4106" width="12.875" style="154" customWidth="1"/>
    <col min="4107" max="4352" width="9" style="154"/>
    <col min="4353" max="4353" width="9.875" style="154" customWidth="1"/>
    <col min="4354" max="4354" width="29.375" style="154" customWidth="1"/>
    <col min="4355" max="4355" width="9.875" style="154" customWidth="1"/>
    <col min="4356" max="4356" width="34.625" style="154" customWidth="1"/>
    <col min="4357" max="4357" width="7.625" style="154" customWidth="1"/>
    <col min="4358" max="4358" width="12.125" style="154" customWidth="1"/>
    <col min="4359" max="4359" width="12.875" style="154" customWidth="1"/>
    <col min="4360" max="4360" width="31" style="154" customWidth="1"/>
    <col min="4361" max="4362" width="12.875" style="154" customWidth="1"/>
    <col min="4363" max="4608" width="9" style="154"/>
    <col min="4609" max="4609" width="9.875" style="154" customWidth="1"/>
    <col min="4610" max="4610" width="29.375" style="154" customWidth="1"/>
    <col min="4611" max="4611" width="9.875" style="154" customWidth="1"/>
    <col min="4612" max="4612" width="34.625" style="154" customWidth="1"/>
    <col min="4613" max="4613" width="7.625" style="154" customWidth="1"/>
    <col min="4614" max="4614" width="12.125" style="154" customWidth="1"/>
    <col min="4615" max="4615" width="12.875" style="154" customWidth="1"/>
    <col min="4616" max="4616" width="31" style="154" customWidth="1"/>
    <col min="4617" max="4618" width="12.875" style="154" customWidth="1"/>
    <col min="4619" max="4864" width="9" style="154"/>
    <col min="4865" max="4865" width="9.875" style="154" customWidth="1"/>
    <col min="4866" max="4866" width="29.375" style="154" customWidth="1"/>
    <col min="4867" max="4867" width="9.875" style="154" customWidth="1"/>
    <col min="4868" max="4868" width="34.625" style="154" customWidth="1"/>
    <col min="4869" max="4869" width="7.625" style="154" customWidth="1"/>
    <col min="4870" max="4870" width="12.125" style="154" customWidth="1"/>
    <col min="4871" max="4871" width="12.875" style="154" customWidth="1"/>
    <col min="4872" max="4872" width="31" style="154" customWidth="1"/>
    <col min="4873" max="4874" width="12.875" style="154" customWidth="1"/>
    <col min="4875" max="5120" width="9" style="154"/>
    <col min="5121" max="5121" width="9.875" style="154" customWidth="1"/>
    <col min="5122" max="5122" width="29.375" style="154" customWidth="1"/>
    <col min="5123" max="5123" width="9.875" style="154" customWidth="1"/>
    <col min="5124" max="5124" width="34.625" style="154" customWidth="1"/>
    <col min="5125" max="5125" width="7.625" style="154" customWidth="1"/>
    <col min="5126" max="5126" width="12.125" style="154" customWidth="1"/>
    <col min="5127" max="5127" width="12.875" style="154" customWidth="1"/>
    <col min="5128" max="5128" width="31" style="154" customWidth="1"/>
    <col min="5129" max="5130" width="12.875" style="154" customWidth="1"/>
    <col min="5131" max="5376" width="9" style="154"/>
    <col min="5377" max="5377" width="9.875" style="154" customWidth="1"/>
    <col min="5378" max="5378" width="29.375" style="154" customWidth="1"/>
    <col min="5379" max="5379" width="9.875" style="154" customWidth="1"/>
    <col min="5380" max="5380" width="34.625" style="154" customWidth="1"/>
    <col min="5381" max="5381" width="7.625" style="154" customWidth="1"/>
    <col min="5382" max="5382" width="12.125" style="154" customWidth="1"/>
    <col min="5383" max="5383" width="12.875" style="154" customWidth="1"/>
    <col min="5384" max="5384" width="31" style="154" customWidth="1"/>
    <col min="5385" max="5386" width="12.875" style="154" customWidth="1"/>
    <col min="5387" max="5632" width="9" style="154"/>
    <col min="5633" max="5633" width="9.875" style="154" customWidth="1"/>
    <col min="5634" max="5634" width="29.375" style="154" customWidth="1"/>
    <col min="5635" max="5635" width="9.875" style="154" customWidth="1"/>
    <col min="5636" max="5636" width="34.625" style="154" customWidth="1"/>
    <col min="5637" max="5637" width="7.625" style="154" customWidth="1"/>
    <col min="5638" max="5638" width="12.125" style="154" customWidth="1"/>
    <col min="5639" max="5639" width="12.875" style="154" customWidth="1"/>
    <col min="5640" max="5640" width="31" style="154" customWidth="1"/>
    <col min="5641" max="5642" width="12.875" style="154" customWidth="1"/>
    <col min="5643" max="5888" width="9" style="154"/>
    <col min="5889" max="5889" width="9.875" style="154" customWidth="1"/>
    <col min="5890" max="5890" width="29.375" style="154" customWidth="1"/>
    <col min="5891" max="5891" width="9.875" style="154" customWidth="1"/>
    <col min="5892" max="5892" width="34.625" style="154" customWidth="1"/>
    <col min="5893" max="5893" width="7.625" style="154" customWidth="1"/>
    <col min="5894" max="5894" width="12.125" style="154" customWidth="1"/>
    <col min="5895" max="5895" width="12.875" style="154" customWidth="1"/>
    <col min="5896" max="5896" width="31" style="154" customWidth="1"/>
    <col min="5897" max="5898" width="12.875" style="154" customWidth="1"/>
    <col min="5899" max="6144" width="9" style="154"/>
    <col min="6145" max="6145" width="9.875" style="154" customWidth="1"/>
    <col min="6146" max="6146" width="29.375" style="154" customWidth="1"/>
    <col min="6147" max="6147" width="9.875" style="154" customWidth="1"/>
    <col min="6148" max="6148" width="34.625" style="154" customWidth="1"/>
    <col min="6149" max="6149" width="7.625" style="154" customWidth="1"/>
    <col min="6150" max="6150" width="12.125" style="154" customWidth="1"/>
    <col min="6151" max="6151" width="12.875" style="154" customWidth="1"/>
    <col min="6152" max="6152" width="31" style="154" customWidth="1"/>
    <col min="6153" max="6154" width="12.875" style="154" customWidth="1"/>
    <col min="6155" max="6400" width="9" style="154"/>
    <col min="6401" max="6401" width="9.875" style="154" customWidth="1"/>
    <col min="6402" max="6402" width="29.375" style="154" customWidth="1"/>
    <col min="6403" max="6403" width="9.875" style="154" customWidth="1"/>
    <col min="6404" max="6404" width="34.625" style="154" customWidth="1"/>
    <col min="6405" max="6405" width="7.625" style="154" customWidth="1"/>
    <col min="6406" max="6406" width="12.125" style="154" customWidth="1"/>
    <col min="6407" max="6407" width="12.875" style="154" customWidth="1"/>
    <col min="6408" max="6408" width="31" style="154" customWidth="1"/>
    <col min="6409" max="6410" width="12.875" style="154" customWidth="1"/>
    <col min="6411" max="6656" width="9" style="154"/>
    <col min="6657" max="6657" width="9.875" style="154" customWidth="1"/>
    <col min="6658" max="6658" width="29.375" style="154" customWidth="1"/>
    <col min="6659" max="6659" width="9.875" style="154" customWidth="1"/>
    <col min="6660" max="6660" width="34.625" style="154" customWidth="1"/>
    <col min="6661" max="6661" width="7.625" style="154" customWidth="1"/>
    <col min="6662" max="6662" width="12.125" style="154" customWidth="1"/>
    <col min="6663" max="6663" width="12.875" style="154" customWidth="1"/>
    <col min="6664" max="6664" width="31" style="154" customWidth="1"/>
    <col min="6665" max="6666" width="12.875" style="154" customWidth="1"/>
    <col min="6667" max="6912" width="9" style="154"/>
    <col min="6913" max="6913" width="9.875" style="154" customWidth="1"/>
    <col min="6914" max="6914" width="29.375" style="154" customWidth="1"/>
    <col min="6915" max="6915" width="9.875" style="154" customWidth="1"/>
    <col min="6916" max="6916" width="34.625" style="154" customWidth="1"/>
    <col min="6917" max="6917" width="7.625" style="154" customWidth="1"/>
    <col min="6918" max="6918" width="12.125" style="154" customWidth="1"/>
    <col min="6919" max="6919" width="12.875" style="154" customWidth="1"/>
    <col min="6920" max="6920" width="31" style="154" customWidth="1"/>
    <col min="6921" max="6922" width="12.875" style="154" customWidth="1"/>
    <col min="6923" max="7168" width="9" style="154"/>
    <col min="7169" max="7169" width="9.875" style="154" customWidth="1"/>
    <col min="7170" max="7170" width="29.375" style="154" customWidth="1"/>
    <col min="7171" max="7171" width="9.875" style="154" customWidth="1"/>
    <col min="7172" max="7172" width="34.625" style="154" customWidth="1"/>
    <col min="7173" max="7173" width="7.625" style="154" customWidth="1"/>
    <col min="7174" max="7174" width="12.125" style="154" customWidth="1"/>
    <col min="7175" max="7175" width="12.875" style="154" customWidth="1"/>
    <col min="7176" max="7176" width="31" style="154" customWidth="1"/>
    <col min="7177" max="7178" width="12.875" style="154" customWidth="1"/>
    <col min="7179" max="7424" width="9" style="154"/>
    <col min="7425" max="7425" width="9.875" style="154" customWidth="1"/>
    <col min="7426" max="7426" width="29.375" style="154" customWidth="1"/>
    <col min="7427" max="7427" width="9.875" style="154" customWidth="1"/>
    <col min="7428" max="7428" width="34.625" style="154" customWidth="1"/>
    <col min="7429" max="7429" width="7.625" style="154" customWidth="1"/>
    <col min="7430" max="7430" width="12.125" style="154" customWidth="1"/>
    <col min="7431" max="7431" width="12.875" style="154" customWidth="1"/>
    <col min="7432" max="7432" width="31" style="154" customWidth="1"/>
    <col min="7433" max="7434" width="12.875" style="154" customWidth="1"/>
    <col min="7435" max="7680" width="9" style="154"/>
    <col min="7681" max="7681" width="9.875" style="154" customWidth="1"/>
    <col min="7682" max="7682" width="29.375" style="154" customWidth="1"/>
    <col min="7683" max="7683" width="9.875" style="154" customWidth="1"/>
    <col min="7684" max="7684" width="34.625" style="154" customWidth="1"/>
    <col min="7685" max="7685" width="7.625" style="154" customWidth="1"/>
    <col min="7686" max="7686" width="12.125" style="154" customWidth="1"/>
    <col min="7687" max="7687" width="12.875" style="154" customWidth="1"/>
    <col min="7688" max="7688" width="31" style="154" customWidth="1"/>
    <col min="7689" max="7690" width="12.875" style="154" customWidth="1"/>
    <col min="7691" max="7936" width="9" style="154"/>
    <col min="7937" max="7937" width="9.875" style="154" customWidth="1"/>
    <col min="7938" max="7938" width="29.375" style="154" customWidth="1"/>
    <col min="7939" max="7939" width="9.875" style="154" customWidth="1"/>
    <col min="7940" max="7940" width="34.625" style="154" customWidth="1"/>
    <col min="7941" max="7941" width="7.625" style="154" customWidth="1"/>
    <col min="7942" max="7942" width="12.125" style="154" customWidth="1"/>
    <col min="7943" max="7943" width="12.875" style="154" customWidth="1"/>
    <col min="7944" max="7944" width="31" style="154" customWidth="1"/>
    <col min="7945" max="7946" width="12.875" style="154" customWidth="1"/>
    <col min="7947" max="8192" width="9" style="154"/>
    <col min="8193" max="8193" width="9.875" style="154" customWidth="1"/>
    <col min="8194" max="8194" width="29.375" style="154" customWidth="1"/>
    <col min="8195" max="8195" width="9.875" style="154" customWidth="1"/>
    <col min="8196" max="8196" width="34.625" style="154" customWidth="1"/>
    <col min="8197" max="8197" width="7.625" style="154" customWidth="1"/>
    <col min="8198" max="8198" width="12.125" style="154" customWidth="1"/>
    <col min="8199" max="8199" width="12.875" style="154" customWidth="1"/>
    <col min="8200" max="8200" width="31" style="154" customWidth="1"/>
    <col min="8201" max="8202" width="12.875" style="154" customWidth="1"/>
    <col min="8203" max="8448" width="9" style="154"/>
    <col min="8449" max="8449" width="9.875" style="154" customWidth="1"/>
    <col min="8450" max="8450" width="29.375" style="154" customWidth="1"/>
    <col min="8451" max="8451" width="9.875" style="154" customWidth="1"/>
    <col min="8452" max="8452" width="34.625" style="154" customWidth="1"/>
    <col min="8453" max="8453" width="7.625" style="154" customWidth="1"/>
    <col min="8454" max="8454" width="12.125" style="154" customWidth="1"/>
    <col min="8455" max="8455" width="12.875" style="154" customWidth="1"/>
    <col min="8456" max="8456" width="31" style="154" customWidth="1"/>
    <col min="8457" max="8458" width="12.875" style="154" customWidth="1"/>
    <col min="8459" max="8704" width="9" style="154"/>
    <col min="8705" max="8705" width="9.875" style="154" customWidth="1"/>
    <col min="8706" max="8706" width="29.375" style="154" customWidth="1"/>
    <col min="8707" max="8707" width="9.875" style="154" customWidth="1"/>
    <col min="8708" max="8708" width="34.625" style="154" customWidth="1"/>
    <col min="8709" max="8709" width="7.625" style="154" customWidth="1"/>
    <col min="8710" max="8710" width="12.125" style="154" customWidth="1"/>
    <col min="8711" max="8711" width="12.875" style="154" customWidth="1"/>
    <col min="8712" max="8712" width="31" style="154" customWidth="1"/>
    <col min="8713" max="8714" width="12.875" style="154" customWidth="1"/>
    <col min="8715" max="8960" width="9" style="154"/>
    <col min="8961" max="8961" width="9.875" style="154" customWidth="1"/>
    <col min="8962" max="8962" width="29.375" style="154" customWidth="1"/>
    <col min="8963" max="8963" width="9.875" style="154" customWidth="1"/>
    <col min="8964" max="8964" width="34.625" style="154" customWidth="1"/>
    <col min="8965" max="8965" width="7.625" style="154" customWidth="1"/>
    <col min="8966" max="8966" width="12.125" style="154" customWidth="1"/>
    <col min="8967" max="8967" width="12.875" style="154" customWidth="1"/>
    <col min="8968" max="8968" width="31" style="154" customWidth="1"/>
    <col min="8969" max="8970" width="12.875" style="154" customWidth="1"/>
    <col min="8971" max="9216" width="9" style="154"/>
    <col min="9217" max="9217" width="9.875" style="154" customWidth="1"/>
    <col min="9218" max="9218" width="29.375" style="154" customWidth="1"/>
    <col min="9219" max="9219" width="9.875" style="154" customWidth="1"/>
    <col min="9220" max="9220" width="34.625" style="154" customWidth="1"/>
    <col min="9221" max="9221" width="7.625" style="154" customWidth="1"/>
    <col min="9222" max="9222" width="12.125" style="154" customWidth="1"/>
    <col min="9223" max="9223" width="12.875" style="154" customWidth="1"/>
    <col min="9224" max="9224" width="31" style="154" customWidth="1"/>
    <col min="9225" max="9226" width="12.875" style="154" customWidth="1"/>
    <col min="9227" max="9472" width="9" style="154"/>
    <col min="9473" max="9473" width="9.875" style="154" customWidth="1"/>
    <col min="9474" max="9474" width="29.375" style="154" customWidth="1"/>
    <col min="9475" max="9475" width="9.875" style="154" customWidth="1"/>
    <col min="9476" max="9476" width="34.625" style="154" customWidth="1"/>
    <col min="9477" max="9477" width="7.625" style="154" customWidth="1"/>
    <col min="9478" max="9478" width="12.125" style="154" customWidth="1"/>
    <col min="9479" max="9479" width="12.875" style="154" customWidth="1"/>
    <col min="9480" max="9480" width="31" style="154" customWidth="1"/>
    <col min="9481" max="9482" width="12.875" style="154" customWidth="1"/>
    <col min="9483" max="9728" width="9" style="154"/>
    <col min="9729" max="9729" width="9.875" style="154" customWidth="1"/>
    <col min="9730" max="9730" width="29.375" style="154" customWidth="1"/>
    <col min="9731" max="9731" width="9.875" style="154" customWidth="1"/>
    <col min="9732" max="9732" width="34.625" style="154" customWidth="1"/>
    <col min="9733" max="9733" width="7.625" style="154" customWidth="1"/>
    <col min="9734" max="9734" width="12.125" style="154" customWidth="1"/>
    <col min="9735" max="9735" width="12.875" style="154" customWidth="1"/>
    <col min="9736" max="9736" width="31" style="154" customWidth="1"/>
    <col min="9737" max="9738" width="12.875" style="154" customWidth="1"/>
    <col min="9739" max="9984" width="9" style="154"/>
    <col min="9985" max="9985" width="9.875" style="154" customWidth="1"/>
    <col min="9986" max="9986" width="29.375" style="154" customWidth="1"/>
    <col min="9987" max="9987" width="9.875" style="154" customWidth="1"/>
    <col min="9988" max="9988" width="34.625" style="154" customWidth="1"/>
    <col min="9989" max="9989" width="7.625" style="154" customWidth="1"/>
    <col min="9990" max="9990" width="12.125" style="154" customWidth="1"/>
    <col min="9991" max="9991" width="12.875" style="154" customWidth="1"/>
    <col min="9992" max="9992" width="31" style="154" customWidth="1"/>
    <col min="9993" max="9994" width="12.875" style="154" customWidth="1"/>
    <col min="9995" max="10240" width="9" style="154"/>
    <col min="10241" max="10241" width="9.875" style="154" customWidth="1"/>
    <col min="10242" max="10242" width="29.375" style="154" customWidth="1"/>
    <col min="10243" max="10243" width="9.875" style="154" customWidth="1"/>
    <col min="10244" max="10244" width="34.625" style="154" customWidth="1"/>
    <col min="10245" max="10245" width="7.625" style="154" customWidth="1"/>
    <col min="10246" max="10246" width="12.125" style="154" customWidth="1"/>
    <col min="10247" max="10247" width="12.875" style="154" customWidth="1"/>
    <col min="10248" max="10248" width="31" style="154" customWidth="1"/>
    <col min="10249" max="10250" width="12.875" style="154" customWidth="1"/>
    <col min="10251" max="10496" width="9" style="154"/>
    <col min="10497" max="10497" width="9.875" style="154" customWidth="1"/>
    <col min="10498" max="10498" width="29.375" style="154" customWidth="1"/>
    <col min="10499" max="10499" width="9.875" style="154" customWidth="1"/>
    <col min="10500" max="10500" width="34.625" style="154" customWidth="1"/>
    <col min="10501" max="10501" width="7.625" style="154" customWidth="1"/>
    <col min="10502" max="10502" width="12.125" style="154" customWidth="1"/>
    <col min="10503" max="10503" width="12.875" style="154" customWidth="1"/>
    <col min="10504" max="10504" width="31" style="154" customWidth="1"/>
    <col min="10505" max="10506" width="12.875" style="154" customWidth="1"/>
    <col min="10507" max="10752" width="9" style="154"/>
    <col min="10753" max="10753" width="9.875" style="154" customWidth="1"/>
    <col min="10754" max="10754" width="29.375" style="154" customWidth="1"/>
    <col min="10755" max="10755" width="9.875" style="154" customWidth="1"/>
    <col min="10756" max="10756" width="34.625" style="154" customWidth="1"/>
    <col min="10757" max="10757" width="7.625" style="154" customWidth="1"/>
    <col min="10758" max="10758" width="12.125" style="154" customWidth="1"/>
    <col min="10759" max="10759" width="12.875" style="154" customWidth="1"/>
    <col min="10760" max="10760" width="31" style="154" customWidth="1"/>
    <col min="10761" max="10762" width="12.875" style="154" customWidth="1"/>
    <col min="10763" max="11008" width="9" style="154"/>
    <col min="11009" max="11009" width="9.875" style="154" customWidth="1"/>
    <col min="11010" max="11010" width="29.375" style="154" customWidth="1"/>
    <col min="11011" max="11011" width="9.875" style="154" customWidth="1"/>
    <col min="11012" max="11012" width="34.625" style="154" customWidth="1"/>
    <col min="11013" max="11013" width="7.625" style="154" customWidth="1"/>
    <col min="11014" max="11014" width="12.125" style="154" customWidth="1"/>
    <col min="11015" max="11015" width="12.875" style="154" customWidth="1"/>
    <col min="11016" max="11016" width="31" style="154" customWidth="1"/>
    <col min="11017" max="11018" width="12.875" style="154" customWidth="1"/>
    <col min="11019" max="11264" width="9" style="154"/>
    <col min="11265" max="11265" width="9.875" style="154" customWidth="1"/>
    <col min="11266" max="11266" width="29.375" style="154" customWidth="1"/>
    <col min="11267" max="11267" width="9.875" style="154" customWidth="1"/>
    <col min="11268" max="11268" width="34.625" style="154" customWidth="1"/>
    <col min="11269" max="11269" width="7.625" style="154" customWidth="1"/>
    <col min="11270" max="11270" width="12.125" style="154" customWidth="1"/>
    <col min="11271" max="11271" width="12.875" style="154" customWidth="1"/>
    <col min="11272" max="11272" width="31" style="154" customWidth="1"/>
    <col min="11273" max="11274" width="12.875" style="154" customWidth="1"/>
    <col min="11275" max="11520" width="9" style="154"/>
    <col min="11521" max="11521" width="9.875" style="154" customWidth="1"/>
    <col min="11522" max="11522" width="29.375" style="154" customWidth="1"/>
    <col min="11523" max="11523" width="9.875" style="154" customWidth="1"/>
    <col min="11524" max="11524" width="34.625" style="154" customWidth="1"/>
    <col min="11525" max="11525" width="7.625" style="154" customWidth="1"/>
    <col min="11526" max="11526" width="12.125" style="154" customWidth="1"/>
    <col min="11527" max="11527" width="12.875" style="154" customWidth="1"/>
    <col min="11528" max="11528" width="31" style="154" customWidth="1"/>
    <col min="11529" max="11530" width="12.875" style="154" customWidth="1"/>
    <col min="11531" max="11776" width="9" style="154"/>
    <col min="11777" max="11777" width="9.875" style="154" customWidth="1"/>
    <col min="11778" max="11778" width="29.375" style="154" customWidth="1"/>
    <col min="11779" max="11779" width="9.875" style="154" customWidth="1"/>
    <col min="11780" max="11780" width="34.625" style="154" customWidth="1"/>
    <col min="11781" max="11781" width="7.625" style="154" customWidth="1"/>
    <col min="11782" max="11782" width="12.125" style="154" customWidth="1"/>
    <col min="11783" max="11783" width="12.875" style="154" customWidth="1"/>
    <col min="11784" max="11784" width="31" style="154" customWidth="1"/>
    <col min="11785" max="11786" width="12.875" style="154" customWidth="1"/>
    <col min="11787" max="12032" width="9" style="154"/>
    <col min="12033" max="12033" width="9.875" style="154" customWidth="1"/>
    <col min="12034" max="12034" width="29.375" style="154" customWidth="1"/>
    <col min="12035" max="12035" width="9.875" style="154" customWidth="1"/>
    <col min="12036" max="12036" width="34.625" style="154" customWidth="1"/>
    <col min="12037" max="12037" width="7.625" style="154" customWidth="1"/>
    <col min="12038" max="12038" width="12.125" style="154" customWidth="1"/>
    <col min="12039" max="12039" width="12.875" style="154" customWidth="1"/>
    <col min="12040" max="12040" width="31" style="154" customWidth="1"/>
    <col min="12041" max="12042" width="12.875" style="154" customWidth="1"/>
    <col min="12043" max="12288" width="9" style="154"/>
    <col min="12289" max="12289" width="9.875" style="154" customWidth="1"/>
    <col min="12290" max="12290" width="29.375" style="154" customWidth="1"/>
    <col min="12291" max="12291" width="9.875" style="154" customWidth="1"/>
    <col min="12292" max="12292" width="34.625" style="154" customWidth="1"/>
    <col min="12293" max="12293" width="7.625" style="154" customWidth="1"/>
    <col min="12294" max="12294" width="12.125" style="154" customWidth="1"/>
    <col min="12295" max="12295" width="12.875" style="154" customWidth="1"/>
    <col min="12296" max="12296" width="31" style="154" customWidth="1"/>
    <col min="12297" max="12298" width="12.875" style="154" customWidth="1"/>
    <col min="12299" max="12544" width="9" style="154"/>
    <col min="12545" max="12545" width="9.875" style="154" customWidth="1"/>
    <col min="12546" max="12546" width="29.375" style="154" customWidth="1"/>
    <col min="12547" max="12547" width="9.875" style="154" customWidth="1"/>
    <col min="12548" max="12548" width="34.625" style="154" customWidth="1"/>
    <col min="12549" max="12549" width="7.625" style="154" customWidth="1"/>
    <col min="12550" max="12550" width="12.125" style="154" customWidth="1"/>
    <col min="12551" max="12551" width="12.875" style="154" customWidth="1"/>
    <col min="12552" max="12552" width="31" style="154" customWidth="1"/>
    <col min="12553" max="12554" width="12.875" style="154" customWidth="1"/>
    <col min="12555" max="12800" width="9" style="154"/>
    <col min="12801" max="12801" width="9.875" style="154" customWidth="1"/>
    <col min="12802" max="12802" width="29.375" style="154" customWidth="1"/>
    <col min="12803" max="12803" width="9.875" style="154" customWidth="1"/>
    <col min="12804" max="12804" width="34.625" style="154" customWidth="1"/>
    <col min="12805" max="12805" width="7.625" style="154" customWidth="1"/>
    <col min="12806" max="12806" width="12.125" style="154" customWidth="1"/>
    <col min="12807" max="12807" width="12.875" style="154" customWidth="1"/>
    <col min="12808" max="12808" width="31" style="154" customWidth="1"/>
    <col min="12809" max="12810" width="12.875" style="154" customWidth="1"/>
    <col min="12811" max="13056" width="9" style="154"/>
    <col min="13057" max="13057" width="9.875" style="154" customWidth="1"/>
    <col min="13058" max="13058" width="29.375" style="154" customWidth="1"/>
    <col min="13059" max="13059" width="9.875" style="154" customWidth="1"/>
    <col min="13060" max="13060" width="34.625" style="154" customWidth="1"/>
    <col min="13061" max="13061" width="7.625" style="154" customWidth="1"/>
    <col min="13062" max="13062" width="12.125" style="154" customWidth="1"/>
    <col min="13063" max="13063" width="12.875" style="154" customWidth="1"/>
    <col min="13064" max="13064" width="31" style="154" customWidth="1"/>
    <col min="13065" max="13066" width="12.875" style="154" customWidth="1"/>
    <col min="13067" max="13312" width="9" style="154"/>
    <col min="13313" max="13313" width="9.875" style="154" customWidth="1"/>
    <col min="13314" max="13314" width="29.375" style="154" customWidth="1"/>
    <col min="13315" max="13315" width="9.875" style="154" customWidth="1"/>
    <col min="13316" max="13316" width="34.625" style="154" customWidth="1"/>
    <col min="13317" max="13317" width="7.625" style="154" customWidth="1"/>
    <col min="13318" max="13318" width="12.125" style="154" customWidth="1"/>
    <col min="13319" max="13319" width="12.875" style="154" customWidth="1"/>
    <col min="13320" max="13320" width="31" style="154" customWidth="1"/>
    <col min="13321" max="13322" width="12.875" style="154" customWidth="1"/>
    <col min="13323" max="13568" width="9" style="154"/>
    <col min="13569" max="13569" width="9.875" style="154" customWidth="1"/>
    <col min="13570" max="13570" width="29.375" style="154" customWidth="1"/>
    <col min="13571" max="13571" width="9.875" style="154" customWidth="1"/>
    <col min="13572" max="13572" width="34.625" style="154" customWidth="1"/>
    <col min="13573" max="13573" width="7.625" style="154" customWidth="1"/>
    <col min="13574" max="13574" width="12.125" style="154" customWidth="1"/>
    <col min="13575" max="13575" width="12.875" style="154" customWidth="1"/>
    <col min="13576" max="13576" width="31" style="154" customWidth="1"/>
    <col min="13577" max="13578" width="12.875" style="154" customWidth="1"/>
    <col min="13579" max="13824" width="9" style="154"/>
    <col min="13825" max="13825" width="9.875" style="154" customWidth="1"/>
    <col min="13826" max="13826" width="29.375" style="154" customWidth="1"/>
    <col min="13827" max="13827" width="9.875" style="154" customWidth="1"/>
    <col min="13828" max="13828" width="34.625" style="154" customWidth="1"/>
    <col min="13829" max="13829" width="7.625" style="154" customWidth="1"/>
    <col min="13830" max="13830" width="12.125" style="154" customWidth="1"/>
    <col min="13831" max="13831" width="12.875" style="154" customWidth="1"/>
    <col min="13832" max="13832" width="31" style="154" customWidth="1"/>
    <col min="13833" max="13834" width="12.875" style="154" customWidth="1"/>
    <col min="13835" max="14080" width="9" style="154"/>
    <col min="14081" max="14081" width="9.875" style="154" customWidth="1"/>
    <col min="14082" max="14082" width="29.375" style="154" customWidth="1"/>
    <col min="14083" max="14083" width="9.875" style="154" customWidth="1"/>
    <col min="14084" max="14084" width="34.625" style="154" customWidth="1"/>
    <col min="14085" max="14085" width="7.625" style="154" customWidth="1"/>
    <col min="14086" max="14086" width="12.125" style="154" customWidth="1"/>
    <col min="14087" max="14087" width="12.875" style="154" customWidth="1"/>
    <col min="14088" max="14088" width="31" style="154" customWidth="1"/>
    <col min="14089" max="14090" width="12.875" style="154" customWidth="1"/>
    <col min="14091" max="14336" width="9" style="154"/>
    <col min="14337" max="14337" width="9.875" style="154" customWidth="1"/>
    <col min="14338" max="14338" width="29.375" style="154" customWidth="1"/>
    <col min="14339" max="14339" width="9.875" style="154" customWidth="1"/>
    <col min="14340" max="14340" width="34.625" style="154" customWidth="1"/>
    <col min="14341" max="14341" width="7.625" style="154" customWidth="1"/>
    <col min="14342" max="14342" width="12.125" style="154" customWidth="1"/>
    <col min="14343" max="14343" width="12.875" style="154" customWidth="1"/>
    <col min="14344" max="14344" width="31" style="154" customWidth="1"/>
    <col min="14345" max="14346" width="12.875" style="154" customWidth="1"/>
    <col min="14347" max="14592" width="9" style="154"/>
    <col min="14593" max="14593" width="9.875" style="154" customWidth="1"/>
    <col min="14594" max="14594" width="29.375" style="154" customWidth="1"/>
    <col min="14595" max="14595" width="9.875" style="154" customWidth="1"/>
    <col min="14596" max="14596" width="34.625" style="154" customWidth="1"/>
    <col min="14597" max="14597" width="7.625" style="154" customWidth="1"/>
    <col min="14598" max="14598" width="12.125" style="154" customWidth="1"/>
    <col min="14599" max="14599" width="12.875" style="154" customWidth="1"/>
    <col min="14600" max="14600" width="31" style="154" customWidth="1"/>
    <col min="14601" max="14602" width="12.875" style="154" customWidth="1"/>
    <col min="14603" max="14848" width="9" style="154"/>
    <col min="14849" max="14849" width="9.875" style="154" customWidth="1"/>
    <col min="14850" max="14850" width="29.375" style="154" customWidth="1"/>
    <col min="14851" max="14851" width="9.875" style="154" customWidth="1"/>
    <col min="14852" max="14852" width="34.625" style="154" customWidth="1"/>
    <col min="14853" max="14853" width="7.625" style="154" customWidth="1"/>
    <col min="14854" max="14854" width="12.125" style="154" customWidth="1"/>
    <col min="14855" max="14855" width="12.875" style="154" customWidth="1"/>
    <col min="14856" max="14856" width="31" style="154" customWidth="1"/>
    <col min="14857" max="14858" width="12.875" style="154" customWidth="1"/>
    <col min="14859" max="15104" width="9" style="154"/>
    <col min="15105" max="15105" width="9.875" style="154" customWidth="1"/>
    <col min="15106" max="15106" width="29.375" style="154" customWidth="1"/>
    <col min="15107" max="15107" width="9.875" style="154" customWidth="1"/>
    <col min="15108" max="15108" width="34.625" style="154" customWidth="1"/>
    <col min="15109" max="15109" width="7.625" style="154" customWidth="1"/>
    <col min="15110" max="15110" width="12.125" style="154" customWidth="1"/>
    <col min="15111" max="15111" width="12.875" style="154" customWidth="1"/>
    <col min="15112" max="15112" width="31" style="154" customWidth="1"/>
    <col min="15113" max="15114" width="12.875" style="154" customWidth="1"/>
    <col min="15115" max="15360" width="9" style="154"/>
    <col min="15361" max="15361" width="9.875" style="154" customWidth="1"/>
    <col min="15362" max="15362" width="29.375" style="154" customWidth="1"/>
    <col min="15363" max="15363" width="9.875" style="154" customWidth="1"/>
    <col min="15364" max="15364" width="34.625" style="154" customWidth="1"/>
    <col min="15365" max="15365" width="7.625" style="154" customWidth="1"/>
    <col min="15366" max="15366" width="12.125" style="154" customWidth="1"/>
    <col min="15367" max="15367" width="12.875" style="154" customWidth="1"/>
    <col min="15368" max="15368" width="31" style="154" customWidth="1"/>
    <col min="15369" max="15370" width="12.875" style="154" customWidth="1"/>
    <col min="15371" max="15616" width="9" style="154"/>
    <col min="15617" max="15617" width="9.875" style="154" customWidth="1"/>
    <col min="15618" max="15618" width="29.375" style="154" customWidth="1"/>
    <col min="15619" max="15619" width="9.875" style="154" customWidth="1"/>
    <col min="15620" max="15620" width="34.625" style="154" customWidth="1"/>
    <col min="15621" max="15621" width="7.625" style="154" customWidth="1"/>
    <col min="15622" max="15622" width="12.125" style="154" customWidth="1"/>
    <col min="15623" max="15623" width="12.875" style="154" customWidth="1"/>
    <col min="15624" max="15624" width="31" style="154" customWidth="1"/>
    <col min="15625" max="15626" width="12.875" style="154" customWidth="1"/>
    <col min="15627" max="15872" width="9" style="154"/>
    <col min="15873" max="15873" width="9.875" style="154" customWidth="1"/>
    <col min="15874" max="15874" width="29.375" style="154" customWidth="1"/>
    <col min="15875" max="15875" width="9.875" style="154" customWidth="1"/>
    <col min="15876" max="15876" width="34.625" style="154" customWidth="1"/>
    <col min="15877" max="15877" width="7.625" style="154" customWidth="1"/>
    <col min="15878" max="15878" width="12.125" style="154" customWidth="1"/>
    <col min="15879" max="15879" width="12.875" style="154" customWidth="1"/>
    <col min="15880" max="15880" width="31" style="154" customWidth="1"/>
    <col min="15881" max="15882" width="12.875" style="154" customWidth="1"/>
    <col min="15883" max="16128" width="9" style="154"/>
    <col min="16129" max="16129" width="9.875" style="154" customWidth="1"/>
    <col min="16130" max="16130" width="29.375" style="154" customWidth="1"/>
    <col min="16131" max="16131" width="9.875" style="154" customWidth="1"/>
    <col min="16132" max="16132" width="34.625" style="154" customWidth="1"/>
    <col min="16133" max="16133" width="7.625" style="154" customWidth="1"/>
    <col min="16134" max="16134" width="12.125" style="154" customWidth="1"/>
    <col min="16135" max="16135" width="12.875" style="154" customWidth="1"/>
    <col min="16136" max="16136" width="31" style="154" customWidth="1"/>
    <col min="16137" max="16138" width="12.875" style="154" customWidth="1"/>
    <col min="16139" max="16384" width="9" style="154"/>
  </cols>
  <sheetData>
    <row r="1" spans="1:10" s="144" customFormat="1" ht="45" customHeight="1">
      <c r="A1" s="233" t="s">
        <v>59</v>
      </c>
      <c r="B1" s="234"/>
      <c r="C1" s="234"/>
      <c r="D1" s="235"/>
      <c r="G1" s="145"/>
      <c r="H1" s="145"/>
      <c r="I1" s="145"/>
      <c r="J1" s="145"/>
    </row>
    <row r="2" spans="1:10" s="4" customFormat="1" ht="15" customHeight="1">
      <c r="A2" s="146"/>
      <c r="B2" s="147"/>
      <c r="C2" s="147"/>
      <c r="D2" s="148"/>
      <c r="G2" s="149"/>
      <c r="H2" s="149"/>
      <c r="I2" s="149"/>
      <c r="J2" s="149"/>
    </row>
    <row r="3" spans="1:10" s="4" customFormat="1" ht="15" customHeight="1">
      <c r="A3" s="150"/>
      <c r="D3" s="151"/>
      <c r="G3" s="149"/>
      <c r="H3" s="149"/>
      <c r="I3" s="149"/>
      <c r="J3" s="149"/>
    </row>
    <row r="4" spans="1:10" s="4" customFormat="1" ht="15" customHeight="1">
      <c r="A4" s="150"/>
      <c r="B4" s="4" t="s">
        <v>60</v>
      </c>
      <c r="D4" s="151"/>
      <c r="G4" s="149"/>
      <c r="H4" s="149"/>
      <c r="I4" s="149"/>
      <c r="J4" s="149"/>
    </row>
    <row r="5" spans="1:10" s="4" customFormat="1" ht="15" customHeight="1">
      <c r="A5" s="150"/>
      <c r="D5" s="151"/>
      <c r="G5" s="149"/>
      <c r="H5" s="149"/>
      <c r="I5" s="149"/>
      <c r="J5" s="149"/>
    </row>
    <row r="6" spans="1:10" s="4" customFormat="1" ht="15" customHeight="1">
      <c r="A6" s="150"/>
      <c r="D6" s="151"/>
      <c r="G6" s="149"/>
      <c r="H6" s="149"/>
      <c r="I6" s="149"/>
      <c r="J6" s="149"/>
    </row>
    <row r="7" spans="1:10" s="4" customFormat="1" ht="15" customHeight="1">
      <c r="A7" s="150"/>
      <c r="D7" s="151"/>
      <c r="G7" s="149"/>
      <c r="H7" s="149"/>
      <c r="I7" s="149"/>
      <c r="J7" s="149"/>
    </row>
    <row r="8" spans="1:10" s="4" customFormat="1" ht="15" customHeight="1">
      <c r="A8" s="150"/>
      <c r="D8" s="151"/>
      <c r="G8" s="149"/>
      <c r="H8" s="149"/>
      <c r="I8" s="149"/>
      <c r="J8" s="149"/>
    </row>
    <row r="9" spans="1:10" s="4" customFormat="1" ht="15" customHeight="1">
      <c r="A9" s="150"/>
      <c r="D9" s="151"/>
      <c r="G9" s="149"/>
      <c r="H9" s="149"/>
      <c r="I9" s="149"/>
      <c r="J9" s="149"/>
    </row>
    <row r="10" spans="1:10" s="4" customFormat="1" ht="15" customHeight="1">
      <c r="A10" s="150"/>
      <c r="D10" s="151"/>
      <c r="G10" s="149"/>
      <c r="H10" s="149"/>
      <c r="I10" s="149"/>
      <c r="J10" s="149"/>
    </row>
    <row r="11" spans="1:10" s="4" customFormat="1" ht="15" customHeight="1">
      <c r="A11" s="150"/>
      <c r="D11" s="151"/>
      <c r="G11" s="149"/>
      <c r="H11" s="149"/>
      <c r="I11" s="149"/>
      <c r="J11" s="149"/>
    </row>
    <row r="12" spans="1:10" s="4" customFormat="1" ht="15" customHeight="1">
      <c r="A12" s="150"/>
      <c r="D12" s="151"/>
      <c r="G12" s="149"/>
      <c r="H12" s="149"/>
      <c r="I12" s="149"/>
      <c r="J12" s="149"/>
    </row>
    <row r="13" spans="1:10" s="4" customFormat="1" ht="15" customHeight="1">
      <c r="A13" s="150"/>
      <c r="D13" s="151"/>
      <c r="G13" s="149"/>
      <c r="H13" s="149"/>
      <c r="I13" s="149"/>
      <c r="J13" s="149"/>
    </row>
    <row r="14" spans="1:10" s="4" customFormat="1" ht="15" customHeight="1">
      <c r="A14" s="150"/>
      <c r="D14" s="151"/>
      <c r="G14" s="149"/>
      <c r="H14" s="149"/>
      <c r="I14" s="149"/>
      <c r="J14" s="149"/>
    </row>
    <row r="15" spans="1:10" s="4" customFormat="1" ht="15" customHeight="1">
      <c r="A15" s="150"/>
      <c r="D15" s="151"/>
      <c r="G15" s="149"/>
      <c r="H15" s="149"/>
      <c r="I15" s="149"/>
      <c r="J15" s="149"/>
    </row>
    <row r="16" spans="1:10" s="4" customFormat="1" ht="15" customHeight="1">
      <c r="A16" s="150"/>
      <c r="D16" s="151"/>
      <c r="G16" s="149"/>
      <c r="H16" s="149"/>
      <c r="I16" s="149"/>
      <c r="J16" s="149"/>
    </row>
    <row r="17" spans="1:10" s="4" customFormat="1" ht="15" customHeight="1">
      <c r="A17" s="150"/>
      <c r="D17" s="151"/>
      <c r="G17" s="149"/>
      <c r="H17" s="149"/>
      <c r="I17" s="149"/>
      <c r="J17" s="149"/>
    </row>
    <row r="18" spans="1:10" s="4" customFormat="1" ht="15" customHeight="1">
      <c r="A18" s="150"/>
      <c r="D18" s="151"/>
      <c r="G18" s="149"/>
      <c r="H18" s="149"/>
      <c r="I18" s="149"/>
      <c r="J18" s="149"/>
    </row>
    <row r="19" spans="1:10" s="4" customFormat="1" ht="15" customHeight="1">
      <c r="A19" s="150"/>
      <c r="D19" s="151"/>
      <c r="G19" s="149"/>
      <c r="H19" s="149"/>
      <c r="I19" s="149"/>
      <c r="J19" s="149"/>
    </row>
    <row r="20" spans="1:10" s="4" customFormat="1" ht="15" customHeight="1">
      <c r="A20" s="150"/>
      <c r="D20" s="151"/>
      <c r="G20" s="149"/>
      <c r="H20" s="149"/>
      <c r="I20" s="149"/>
      <c r="J20" s="149"/>
    </row>
    <row r="21" spans="1:10" s="4" customFormat="1" ht="26.1" customHeight="1">
      <c r="A21" s="152" t="s">
        <v>61</v>
      </c>
      <c r="B21" s="152" t="s">
        <v>62</v>
      </c>
      <c r="C21" s="153" t="s">
        <v>63</v>
      </c>
      <c r="D21" s="152"/>
      <c r="G21" s="149"/>
      <c r="H21" s="149"/>
      <c r="I21" s="149"/>
      <c r="J21" s="149"/>
    </row>
    <row r="22" spans="1:10" s="4" customFormat="1" ht="26.1" customHeight="1">
      <c r="A22" s="152" t="s">
        <v>64</v>
      </c>
      <c r="B22" s="230"/>
      <c r="C22" s="231"/>
      <c r="D22" s="232"/>
      <c r="G22" s="149"/>
      <c r="H22" s="149"/>
      <c r="I22" s="149"/>
      <c r="J22" s="149"/>
    </row>
    <row r="23" spans="1:10" s="4" customFormat="1" ht="15" customHeight="1">
      <c r="A23" s="146"/>
      <c r="B23" s="147"/>
      <c r="C23" s="147"/>
      <c r="D23" s="148"/>
      <c r="G23" s="149"/>
      <c r="H23" s="149"/>
      <c r="I23" s="149"/>
      <c r="J23" s="149"/>
    </row>
    <row r="24" spans="1:10" s="4" customFormat="1" ht="15" customHeight="1">
      <c r="A24" s="150"/>
      <c r="D24" s="151"/>
      <c r="G24" s="149"/>
      <c r="H24" s="149"/>
      <c r="I24" s="149"/>
      <c r="J24" s="149"/>
    </row>
    <row r="25" spans="1:10" s="4" customFormat="1" ht="15" customHeight="1">
      <c r="A25" s="150"/>
      <c r="B25" s="4" t="s">
        <v>60</v>
      </c>
      <c r="D25" s="151"/>
      <c r="G25" s="149"/>
      <c r="H25" s="149"/>
      <c r="I25" s="149"/>
      <c r="J25" s="149"/>
    </row>
    <row r="26" spans="1:10" s="4" customFormat="1" ht="15" customHeight="1">
      <c r="A26" s="150"/>
      <c r="D26" s="151"/>
      <c r="G26" s="149"/>
      <c r="H26" s="149"/>
      <c r="I26" s="149"/>
      <c r="J26" s="149"/>
    </row>
    <row r="27" spans="1:10" s="4" customFormat="1" ht="15" customHeight="1">
      <c r="A27" s="150"/>
      <c r="D27" s="151"/>
      <c r="G27" s="149"/>
      <c r="H27" s="149"/>
      <c r="I27" s="149"/>
      <c r="J27" s="149"/>
    </row>
    <row r="28" spans="1:10" s="4" customFormat="1" ht="15" customHeight="1">
      <c r="A28" s="150"/>
      <c r="D28" s="151"/>
      <c r="G28" s="149"/>
      <c r="H28" s="149"/>
      <c r="I28" s="149"/>
      <c r="J28" s="149"/>
    </row>
    <row r="29" spans="1:10" s="4" customFormat="1" ht="15" customHeight="1">
      <c r="A29" s="150"/>
      <c r="D29" s="151"/>
      <c r="G29" s="149"/>
      <c r="H29" s="149"/>
      <c r="I29" s="149"/>
      <c r="J29" s="149"/>
    </row>
    <row r="30" spans="1:10" s="4" customFormat="1" ht="15" customHeight="1">
      <c r="A30" s="150"/>
      <c r="D30" s="151"/>
      <c r="G30" s="149"/>
      <c r="H30" s="149"/>
      <c r="I30" s="149"/>
      <c r="J30" s="149"/>
    </row>
    <row r="31" spans="1:10" s="4" customFormat="1" ht="15" customHeight="1">
      <c r="A31" s="150"/>
      <c r="D31" s="151"/>
      <c r="G31" s="149"/>
      <c r="H31" s="149"/>
      <c r="I31" s="149"/>
      <c r="J31" s="149"/>
    </row>
    <row r="32" spans="1:10" s="4" customFormat="1" ht="15" customHeight="1">
      <c r="A32" s="150"/>
      <c r="D32" s="151"/>
      <c r="G32" s="149"/>
      <c r="H32" s="149"/>
      <c r="I32" s="149"/>
      <c r="J32" s="149"/>
    </row>
    <row r="33" spans="1:10" s="4" customFormat="1" ht="15" customHeight="1">
      <c r="A33" s="150"/>
      <c r="D33" s="151"/>
      <c r="G33" s="149"/>
      <c r="H33" s="149"/>
      <c r="I33" s="149"/>
      <c r="J33" s="149"/>
    </row>
    <row r="34" spans="1:10" s="4" customFormat="1" ht="15" customHeight="1">
      <c r="A34" s="150"/>
      <c r="D34" s="151"/>
      <c r="G34" s="149"/>
      <c r="H34" s="149"/>
      <c r="I34" s="149"/>
      <c r="J34" s="149"/>
    </row>
    <row r="35" spans="1:10" s="4" customFormat="1" ht="15" customHeight="1">
      <c r="A35" s="150"/>
      <c r="D35" s="151"/>
      <c r="G35" s="149"/>
      <c r="H35" s="149"/>
      <c r="I35" s="149"/>
      <c r="J35" s="149"/>
    </row>
    <row r="36" spans="1:10" s="4" customFormat="1" ht="15" customHeight="1">
      <c r="A36" s="150"/>
      <c r="D36" s="151"/>
      <c r="G36" s="149"/>
      <c r="H36" s="149"/>
      <c r="I36" s="149"/>
      <c r="J36" s="149"/>
    </row>
    <row r="37" spans="1:10" s="4" customFormat="1" ht="15" customHeight="1">
      <c r="A37" s="150"/>
      <c r="D37" s="151"/>
      <c r="G37" s="149"/>
      <c r="H37" s="149"/>
      <c r="I37" s="149"/>
      <c r="J37" s="149"/>
    </row>
    <row r="38" spans="1:10" s="4" customFormat="1" ht="15" customHeight="1">
      <c r="A38" s="150"/>
      <c r="D38" s="151"/>
      <c r="G38" s="149"/>
      <c r="H38" s="149"/>
      <c r="I38" s="149"/>
      <c r="J38" s="149"/>
    </row>
    <row r="39" spans="1:10" s="4" customFormat="1" ht="15" customHeight="1">
      <c r="A39" s="150"/>
      <c r="D39" s="151"/>
      <c r="G39" s="149"/>
      <c r="H39" s="149"/>
      <c r="I39" s="149"/>
      <c r="J39" s="149"/>
    </row>
    <row r="40" spans="1:10" s="4" customFormat="1" ht="15" customHeight="1">
      <c r="A40" s="150"/>
      <c r="D40" s="151"/>
      <c r="G40" s="149"/>
      <c r="H40" s="149"/>
      <c r="I40" s="149"/>
      <c r="J40" s="149"/>
    </row>
    <row r="41" spans="1:10" s="4" customFormat="1" ht="15" customHeight="1">
      <c r="A41" s="150"/>
      <c r="D41" s="151"/>
      <c r="G41" s="149"/>
      <c r="H41" s="149"/>
      <c r="I41" s="149"/>
      <c r="J41" s="149"/>
    </row>
    <row r="42" spans="1:10" s="4" customFormat="1" ht="26.25" customHeight="1">
      <c r="A42" s="152" t="s">
        <v>61</v>
      </c>
      <c r="B42" s="152" t="s">
        <v>62</v>
      </c>
      <c r="C42" s="153" t="s">
        <v>63</v>
      </c>
      <c r="D42" s="152"/>
      <c r="G42" s="149"/>
      <c r="H42" s="149"/>
      <c r="I42" s="149"/>
      <c r="J42" s="149"/>
    </row>
    <row r="43" spans="1:10" s="4" customFormat="1" ht="26.1" customHeight="1">
      <c r="A43" s="152" t="s">
        <v>64</v>
      </c>
      <c r="B43" s="230"/>
      <c r="C43" s="231"/>
      <c r="D43" s="232"/>
      <c r="G43" s="149"/>
      <c r="H43" s="149"/>
      <c r="I43" s="149"/>
      <c r="J43" s="149"/>
    </row>
    <row r="44" spans="1:10" s="144" customFormat="1" ht="45" customHeight="1">
      <c r="A44" s="233" t="s">
        <v>59</v>
      </c>
      <c r="B44" s="234"/>
      <c r="C44" s="234"/>
      <c r="D44" s="235"/>
      <c r="G44" s="145"/>
      <c r="H44" s="145"/>
      <c r="I44" s="145"/>
      <c r="J44" s="145"/>
    </row>
    <row r="45" spans="1:10" s="4" customFormat="1" ht="15" customHeight="1">
      <c r="A45" s="146"/>
      <c r="B45" s="147"/>
      <c r="C45" s="147"/>
      <c r="D45" s="148"/>
      <c r="G45" s="149"/>
      <c r="H45" s="149"/>
      <c r="I45" s="149"/>
      <c r="J45" s="149"/>
    </row>
    <row r="46" spans="1:10" s="4" customFormat="1" ht="15" customHeight="1">
      <c r="A46" s="150"/>
      <c r="D46" s="151"/>
      <c r="G46" s="149"/>
      <c r="H46" s="149"/>
      <c r="I46" s="149"/>
      <c r="J46" s="149"/>
    </row>
    <row r="47" spans="1:10" s="4" customFormat="1" ht="15" customHeight="1">
      <c r="A47" s="150"/>
      <c r="B47" s="4" t="s">
        <v>60</v>
      </c>
      <c r="D47" s="151"/>
      <c r="G47" s="149"/>
      <c r="H47" s="149"/>
      <c r="I47" s="149"/>
      <c r="J47" s="149"/>
    </row>
    <row r="48" spans="1:10" s="4" customFormat="1" ht="15" customHeight="1">
      <c r="A48" s="150"/>
      <c r="D48" s="151"/>
      <c r="G48" s="149"/>
      <c r="H48" s="149"/>
      <c r="I48" s="149"/>
      <c r="J48" s="149"/>
    </row>
    <row r="49" spans="1:10" s="4" customFormat="1" ht="15" customHeight="1">
      <c r="A49" s="150"/>
      <c r="D49" s="151"/>
      <c r="G49" s="149"/>
      <c r="H49" s="149"/>
      <c r="I49" s="149"/>
      <c r="J49" s="149"/>
    </row>
    <row r="50" spans="1:10" s="4" customFormat="1" ht="15" customHeight="1">
      <c r="A50" s="150"/>
      <c r="D50" s="151"/>
      <c r="G50" s="149"/>
      <c r="H50" s="149"/>
      <c r="I50" s="149"/>
      <c r="J50" s="149"/>
    </row>
    <row r="51" spans="1:10" s="4" customFormat="1" ht="15" customHeight="1">
      <c r="A51" s="150"/>
      <c r="D51" s="151"/>
      <c r="G51" s="149"/>
      <c r="H51" s="149"/>
      <c r="I51" s="149"/>
      <c r="J51" s="149"/>
    </row>
    <row r="52" spans="1:10" s="4" customFormat="1" ht="15" customHeight="1">
      <c r="A52" s="150"/>
      <c r="D52" s="151"/>
      <c r="G52" s="149"/>
      <c r="H52" s="149"/>
      <c r="I52" s="149"/>
      <c r="J52" s="149"/>
    </row>
    <row r="53" spans="1:10" s="4" customFormat="1" ht="15" customHeight="1">
      <c r="A53" s="150"/>
      <c r="D53" s="151"/>
      <c r="G53" s="149"/>
      <c r="H53" s="149"/>
      <c r="I53" s="149"/>
      <c r="J53" s="149"/>
    </row>
    <row r="54" spans="1:10" s="4" customFormat="1" ht="15" customHeight="1">
      <c r="A54" s="150"/>
      <c r="D54" s="151"/>
      <c r="G54" s="149"/>
      <c r="H54" s="149"/>
      <c r="I54" s="149"/>
      <c r="J54" s="149"/>
    </row>
    <row r="55" spans="1:10" s="4" customFormat="1" ht="15" customHeight="1">
      <c r="A55" s="150"/>
      <c r="D55" s="151"/>
      <c r="G55" s="149"/>
      <c r="H55" s="149"/>
      <c r="I55" s="149"/>
      <c r="J55" s="149"/>
    </row>
    <row r="56" spans="1:10" s="4" customFormat="1" ht="15" customHeight="1">
      <c r="A56" s="150"/>
      <c r="D56" s="151"/>
      <c r="G56" s="149"/>
      <c r="H56" s="149"/>
      <c r="I56" s="149"/>
      <c r="J56" s="149"/>
    </row>
    <row r="57" spans="1:10" s="4" customFormat="1" ht="15" customHeight="1">
      <c r="A57" s="150"/>
      <c r="D57" s="151"/>
      <c r="G57" s="149"/>
      <c r="H57" s="149"/>
      <c r="I57" s="149"/>
      <c r="J57" s="149"/>
    </row>
    <row r="58" spans="1:10" s="4" customFormat="1" ht="15" customHeight="1">
      <c r="A58" s="150"/>
      <c r="D58" s="151"/>
      <c r="G58" s="149"/>
      <c r="H58" s="149"/>
      <c r="I58" s="149"/>
      <c r="J58" s="149"/>
    </row>
    <row r="59" spans="1:10" s="4" customFormat="1" ht="15" customHeight="1">
      <c r="A59" s="150"/>
      <c r="D59" s="151"/>
      <c r="G59" s="149"/>
      <c r="H59" s="149"/>
      <c r="I59" s="149"/>
      <c r="J59" s="149"/>
    </row>
    <row r="60" spans="1:10" s="4" customFormat="1" ht="15" customHeight="1">
      <c r="A60" s="150"/>
      <c r="D60" s="151"/>
      <c r="G60" s="149"/>
      <c r="H60" s="149"/>
      <c r="I60" s="149"/>
      <c r="J60" s="149"/>
    </row>
    <row r="61" spans="1:10" s="4" customFormat="1" ht="15" customHeight="1">
      <c r="A61" s="150"/>
      <c r="D61" s="151"/>
      <c r="G61" s="149"/>
      <c r="H61" s="149"/>
      <c r="I61" s="149"/>
      <c r="J61" s="149"/>
    </row>
    <row r="62" spans="1:10" s="4" customFormat="1" ht="15" customHeight="1">
      <c r="A62" s="150"/>
      <c r="D62" s="151"/>
      <c r="G62" s="149"/>
      <c r="H62" s="149"/>
      <c r="I62" s="149"/>
      <c r="J62" s="149"/>
    </row>
    <row r="63" spans="1:10" s="4" customFormat="1" ht="15" customHeight="1">
      <c r="A63" s="150"/>
      <c r="D63" s="151"/>
      <c r="G63" s="149"/>
      <c r="H63" s="149"/>
      <c r="I63" s="149"/>
      <c r="J63" s="149"/>
    </row>
    <row r="64" spans="1:10" s="4" customFormat="1" ht="26.1" customHeight="1">
      <c r="A64" s="152" t="s">
        <v>61</v>
      </c>
      <c r="B64" s="152" t="s">
        <v>62</v>
      </c>
      <c r="C64" s="153" t="s">
        <v>63</v>
      </c>
      <c r="D64" s="152"/>
      <c r="G64" s="149"/>
      <c r="H64" s="149"/>
      <c r="I64" s="149"/>
      <c r="J64" s="149"/>
    </row>
    <row r="65" spans="1:10" s="4" customFormat="1" ht="26.1" customHeight="1">
      <c r="A65" s="152" t="s">
        <v>64</v>
      </c>
      <c r="B65" s="230"/>
      <c r="C65" s="231"/>
      <c r="D65" s="232"/>
      <c r="G65" s="149"/>
      <c r="H65" s="149"/>
      <c r="I65" s="149"/>
      <c r="J65" s="149"/>
    </row>
    <row r="66" spans="1:10" s="4" customFormat="1" ht="15" customHeight="1">
      <c r="A66" s="146"/>
      <c r="B66" s="147"/>
      <c r="C66" s="147"/>
      <c r="D66" s="148"/>
      <c r="G66" s="149"/>
      <c r="H66" s="149"/>
      <c r="I66" s="149"/>
      <c r="J66" s="149"/>
    </row>
    <row r="67" spans="1:10" s="4" customFormat="1" ht="15" customHeight="1">
      <c r="A67" s="150"/>
      <c r="D67" s="151"/>
      <c r="G67" s="149"/>
      <c r="H67" s="149"/>
      <c r="I67" s="149"/>
      <c r="J67" s="149"/>
    </row>
    <row r="68" spans="1:10" s="4" customFormat="1" ht="15" customHeight="1">
      <c r="A68" s="150"/>
      <c r="B68" s="4" t="s">
        <v>60</v>
      </c>
      <c r="D68" s="151"/>
      <c r="G68" s="149"/>
      <c r="H68" s="149"/>
      <c r="I68" s="149"/>
      <c r="J68" s="149"/>
    </row>
    <row r="69" spans="1:10" s="4" customFormat="1" ht="15" customHeight="1">
      <c r="A69" s="150"/>
      <c r="D69" s="151"/>
      <c r="G69" s="149"/>
      <c r="H69" s="149"/>
      <c r="I69" s="149"/>
      <c r="J69" s="149"/>
    </row>
    <row r="70" spans="1:10" s="4" customFormat="1" ht="15" customHeight="1">
      <c r="A70" s="150"/>
      <c r="D70" s="151"/>
      <c r="G70" s="149"/>
      <c r="H70" s="149"/>
      <c r="I70" s="149"/>
      <c r="J70" s="149"/>
    </row>
    <row r="71" spans="1:10" s="4" customFormat="1" ht="15" customHeight="1">
      <c r="A71" s="150"/>
      <c r="D71" s="151"/>
      <c r="G71" s="149"/>
      <c r="H71" s="149"/>
      <c r="I71" s="149"/>
      <c r="J71" s="149"/>
    </row>
    <row r="72" spans="1:10" s="4" customFormat="1" ht="15" customHeight="1">
      <c r="A72" s="150"/>
      <c r="D72" s="151"/>
      <c r="G72" s="149"/>
      <c r="H72" s="149"/>
      <c r="I72" s="149"/>
      <c r="J72" s="149"/>
    </row>
    <row r="73" spans="1:10" s="4" customFormat="1" ht="15" customHeight="1">
      <c r="A73" s="150"/>
      <c r="D73" s="151"/>
      <c r="G73" s="149"/>
      <c r="H73" s="149"/>
      <c r="I73" s="149"/>
      <c r="J73" s="149"/>
    </row>
    <row r="74" spans="1:10" s="4" customFormat="1" ht="15" customHeight="1">
      <c r="A74" s="150"/>
      <c r="D74" s="151"/>
      <c r="G74" s="149"/>
      <c r="H74" s="149"/>
      <c r="I74" s="149"/>
      <c r="J74" s="149"/>
    </row>
    <row r="75" spans="1:10" s="4" customFormat="1" ht="15" customHeight="1">
      <c r="A75" s="150"/>
      <c r="D75" s="151"/>
      <c r="G75" s="149"/>
      <c r="H75" s="149"/>
      <c r="I75" s="149"/>
      <c r="J75" s="149"/>
    </row>
    <row r="76" spans="1:10" s="4" customFormat="1" ht="15" customHeight="1">
      <c r="A76" s="150"/>
      <c r="D76" s="151"/>
      <c r="G76" s="149"/>
      <c r="H76" s="149"/>
      <c r="I76" s="149"/>
      <c r="J76" s="149"/>
    </row>
    <row r="77" spans="1:10" s="4" customFormat="1" ht="15" customHeight="1">
      <c r="A77" s="150"/>
      <c r="D77" s="151"/>
      <c r="G77" s="149"/>
      <c r="H77" s="149"/>
      <c r="I77" s="149"/>
      <c r="J77" s="149"/>
    </row>
    <row r="78" spans="1:10" s="4" customFormat="1" ht="15" customHeight="1">
      <c r="A78" s="150"/>
      <c r="D78" s="151"/>
      <c r="G78" s="149"/>
      <c r="H78" s="149"/>
      <c r="I78" s="149"/>
      <c r="J78" s="149"/>
    </row>
    <row r="79" spans="1:10" s="4" customFormat="1" ht="15" customHeight="1">
      <c r="A79" s="150"/>
      <c r="D79" s="151"/>
      <c r="G79" s="149"/>
      <c r="H79" s="149"/>
      <c r="I79" s="149"/>
      <c r="J79" s="149"/>
    </row>
    <row r="80" spans="1:10" s="4" customFormat="1" ht="15" customHeight="1">
      <c r="A80" s="150"/>
      <c r="D80" s="151"/>
      <c r="G80" s="149"/>
      <c r="H80" s="149"/>
      <c r="I80" s="149"/>
      <c r="J80" s="149"/>
    </row>
    <row r="81" spans="1:10" s="4" customFormat="1" ht="15" customHeight="1">
      <c r="A81" s="150"/>
      <c r="D81" s="151"/>
      <c r="G81" s="149"/>
      <c r="H81" s="149"/>
      <c r="I81" s="149"/>
      <c r="J81" s="149"/>
    </row>
    <row r="82" spans="1:10" s="4" customFormat="1" ht="15" customHeight="1">
      <c r="A82" s="150"/>
      <c r="D82" s="151"/>
      <c r="G82" s="149"/>
      <c r="H82" s="149"/>
      <c r="I82" s="149"/>
      <c r="J82" s="149"/>
    </row>
    <row r="83" spans="1:10" s="4" customFormat="1" ht="15" customHeight="1">
      <c r="A83" s="150"/>
      <c r="D83" s="151"/>
      <c r="G83" s="149"/>
      <c r="H83" s="149"/>
      <c r="I83" s="149"/>
      <c r="J83" s="149"/>
    </row>
    <row r="84" spans="1:10" s="4" customFormat="1" ht="15" customHeight="1">
      <c r="A84" s="150"/>
      <c r="D84" s="151"/>
      <c r="G84" s="149"/>
      <c r="H84" s="149"/>
      <c r="I84" s="149"/>
      <c r="J84" s="149"/>
    </row>
    <row r="85" spans="1:10" s="4" customFormat="1" ht="26.1" customHeight="1">
      <c r="A85" s="152" t="s">
        <v>61</v>
      </c>
      <c r="B85" s="152" t="s">
        <v>62</v>
      </c>
      <c r="C85" s="153" t="s">
        <v>63</v>
      </c>
      <c r="D85" s="152"/>
      <c r="G85" s="149"/>
      <c r="H85" s="149"/>
      <c r="I85" s="149"/>
      <c r="J85" s="149"/>
    </row>
    <row r="86" spans="1:10" s="4" customFormat="1" ht="26.1" customHeight="1">
      <c r="A86" s="152" t="s">
        <v>64</v>
      </c>
      <c r="B86" s="230"/>
      <c r="C86" s="231"/>
      <c r="D86" s="232"/>
      <c r="G86" s="149"/>
      <c r="H86" s="149"/>
      <c r="I86" s="149"/>
      <c r="J86" s="149"/>
    </row>
    <row r="87" spans="1:10" s="4" customFormat="1" ht="26.1" customHeight="1">
      <c r="A87" s="152"/>
      <c r="B87" s="230"/>
      <c r="C87" s="231"/>
      <c r="D87" s="232"/>
      <c r="G87" s="149"/>
      <c r="H87" s="149"/>
      <c r="I87" s="149"/>
      <c r="J87" s="149"/>
    </row>
  </sheetData>
  <mergeCells count="7">
    <mergeCell ref="B87:D87"/>
    <mergeCell ref="A1:D1"/>
    <mergeCell ref="B22:D22"/>
    <mergeCell ref="B43:D43"/>
    <mergeCell ref="A44:D44"/>
    <mergeCell ref="B65:D65"/>
    <mergeCell ref="B86:D86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9:J12"/>
  <sheetViews>
    <sheetView topLeftCell="A9" workbookViewId="0">
      <selection activeCell="A9" sqref="A9:J12"/>
    </sheetView>
  </sheetViews>
  <sheetFormatPr defaultRowHeight="16.5"/>
  <cols>
    <col min="1" max="1" width="9" bestFit="1" customWidth="1"/>
    <col min="2" max="2" width="12.125" bestFit="1" customWidth="1"/>
    <col min="3" max="4" width="8.625" customWidth="1"/>
    <col min="5" max="5" width="16.125" bestFit="1" customWidth="1"/>
    <col min="6" max="6" width="9.625" bestFit="1" customWidth="1"/>
    <col min="7" max="7" width="8" bestFit="1" customWidth="1"/>
    <col min="8" max="9" width="8.625" customWidth="1"/>
    <col min="10" max="10" width="16.125" bestFit="1" customWidth="1"/>
  </cols>
  <sheetData>
    <row r="9" spans="1:10" ht="24.95" customHeight="1">
      <c r="A9" s="238" t="s">
        <v>12</v>
      </c>
      <c r="B9" s="239"/>
      <c r="C9" s="1" t="s">
        <v>0</v>
      </c>
      <c r="D9" s="1" t="s">
        <v>1</v>
      </c>
      <c r="E9" s="1" t="s">
        <v>13</v>
      </c>
      <c r="F9" s="238" t="s">
        <v>14</v>
      </c>
      <c r="G9" s="239"/>
      <c r="H9" s="1" t="s">
        <v>0</v>
      </c>
      <c r="I9" s="1" t="s">
        <v>2</v>
      </c>
      <c r="J9" s="1" t="s">
        <v>15</v>
      </c>
    </row>
    <row r="10" spans="1:10" ht="30" customHeight="1">
      <c r="A10" s="2" t="s">
        <v>3</v>
      </c>
      <c r="B10" s="2" t="s">
        <v>5</v>
      </c>
      <c r="C10" s="3"/>
      <c r="D10" s="3"/>
      <c r="E10" s="3" t="s">
        <v>8</v>
      </c>
      <c r="F10" s="236" t="s">
        <v>9</v>
      </c>
      <c r="G10" s="3" t="s">
        <v>11</v>
      </c>
      <c r="H10" s="3"/>
      <c r="I10" s="3"/>
      <c r="J10" s="3" t="s">
        <v>8</v>
      </c>
    </row>
    <row r="11" spans="1:10" ht="30" customHeight="1">
      <c r="A11" s="236" t="s">
        <v>4</v>
      </c>
      <c r="B11" s="3" t="s">
        <v>6</v>
      </c>
      <c r="C11" s="3"/>
      <c r="D11" s="3"/>
      <c r="E11" s="3" t="s">
        <v>8</v>
      </c>
      <c r="F11" s="237"/>
      <c r="G11" s="3" t="s">
        <v>6</v>
      </c>
      <c r="H11" s="3"/>
      <c r="I11" s="3"/>
      <c r="J11" s="3" t="s">
        <v>8</v>
      </c>
    </row>
    <row r="12" spans="1:10" ht="30" customHeight="1">
      <c r="A12" s="237"/>
      <c r="B12" s="3" t="s">
        <v>7</v>
      </c>
      <c r="C12" s="3"/>
      <c r="D12" s="3"/>
      <c r="E12" s="3" t="s">
        <v>8</v>
      </c>
      <c r="F12" s="3" t="s">
        <v>10</v>
      </c>
      <c r="G12" s="3"/>
      <c r="H12" s="3"/>
      <c r="I12" s="3"/>
      <c r="J12" s="3" t="s">
        <v>8</v>
      </c>
    </row>
  </sheetData>
  <mergeCells count="4">
    <mergeCell ref="A11:A12"/>
    <mergeCell ref="F10:F11"/>
    <mergeCell ref="F9:G9"/>
    <mergeCell ref="A9:B9"/>
  </mergeCells>
  <phoneticPr fontId="2" type="noConversion"/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zoomScaleNormal="100" workbookViewId="0"/>
  </sheetViews>
  <sheetFormatPr defaultRowHeight="16.5"/>
  <sheetData/>
  <phoneticPr fontId="2" type="noConversion"/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 지정된 범위</vt:lpstr>
      </vt:variant>
      <vt:variant>
        <vt:i4>8</vt:i4>
      </vt:variant>
    </vt:vector>
  </HeadingPairs>
  <TitlesOfParts>
    <vt:vector size="15" baseType="lpstr">
      <vt:lpstr>월별 사용내역서 갑지</vt:lpstr>
      <vt:lpstr>월별 사용내역(1월)</vt:lpstr>
      <vt:lpstr>월별 사용내역(2월)</vt:lpstr>
      <vt:lpstr>월별 사용내역(3월)</vt:lpstr>
      <vt:lpstr>사진대지</vt:lpstr>
      <vt:lpstr>Sheet1</vt:lpstr>
      <vt:lpstr>Sheet3</vt:lpstr>
      <vt:lpstr>사진대지!Print_Area</vt:lpstr>
      <vt:lpstr>'월별 사용내역(1월)'!Print_Area</vt:lpstr>
      <vt:lpstr>'월별 사용내역(2월)'!Print_Area</vt:lpstr>
      <vt:lpstr>'월별 사용내역(3월)'!Print_Area</vt:lpstr>
      <vt:lpstr>'월별 사용내역서 갑지'!Print_Area</vt:lpstr>
      <vt:lpstr>'월별 사용내역(1월)'!Print_Titles</vt:lpstr>
      <vt:lpstr>'월별 사용내역(2월)'!Print_Titles</vt:lpstr>
      <vt:lpstr>'월별 사용내역(3월)'!Print_Titles</vt:lpstr>
    </vt:vector>
  </TitlesOfParts>
  <Company>HDEC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0703455</dc:creator>
  <cp:lastModifiedBy>Admin</cp:lastModifiedBy>
  <cp:lastPrinted>2024-03-14T08:55:33Z</cp:lastPrinted>
  <dcterms:created xsi:type="dcterms:W3CDTF">2012-02-28T08:38:55Z</dcterms:created>
  <dcterms:modified xsi:type="dcterms:W3CDTF">2024-03-14T09:21:50Z</dcterms:modified>
</cp:coreProperties>
</file>